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<sst xmlns="http://schemas.openxmlformats.org/spreadsheetml/2006/main" count="77" uniqueCount="73">
  <si>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</si>
  <si>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</si>
  <si>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</si>
  <si>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</si>
  <si>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</si>
  <si>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</si>
  <si>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</si>
  <si>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</si>
  <si>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</si>
  <si>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</si>
  <si>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</si>
  <si>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</si>
  <si>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</si>
  <si>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</si>
  <si>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</si>
  <si>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</si>
  <si>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</si>
  <si>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</si>
  <si>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</si>
  <si>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</si>
  <si>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</si>
  <si>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</si>
  <si>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</si>
  <si>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</si>
  <si>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</si>
  <si>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</si>
  <si>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</si>
  <si>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</si>
  <si>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</si>
  <si>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</si>
  <si>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</si>
  <si>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Amvale</t>
  </si>
  <si>
    <t>Organisation</t>
  </si>
  <si>
    <t>North lincolnshire Council</t>
  </si>
  <si>
    <t>01/01/2013</t>
  </si>
  <si>
    <t>01/01/2014</t>
  </si>
  <si>
    <t>TEOM data already corrected with 1.3 factor</t>
  </si>
  <si>
    <t>Yes</t>
  </si>
  <si>
    <t>EPA Constant A</t>
  </si>
  <si>
    <t>EPA Constant B</t>
  </si>
  <si>
    <t>Instrument Temperature</t>
  </si>
  <si>
    <t>Instrument Pressure</t>
  </si>
  <si>
    <t>Instrument reports to local ambient readings</t>
  </si>
  <si>
    <t>No</t>
  </si>
  <si>
    <t>Timescale</t>
  </si>
  <si>
    <t>Daily</t>
  </si>
  <si>
    <t>Pressure Site</t>
  </si>
  <si>
    <t>Central Beds - Sandy (MD3)</t>
  </si>
  <si>
    <t>Pressure Site Warning</t>
  </si>
  <si>
    <t>BP Distant site ( 161km).</t>
  </si>
  <si>
    <t>Temperature Site</t>
  </si>
  <si>
    <t>West Bank (YW1)</t>
  </si>
  <si>
    <t>Temperature Site Warning</t>
  </si>
  <si>
    <t>FDMS Site 1</t>
  </si>
  <si>
    <t>Hull Freetown AURN (HU0)</t>
  </si>
  <si>
    <t>FDMS Site 1 Warning</t>
  </si>
  <si>
    <t>FDMS1 Correction includes unratified data.</t>
  </si>
  <si>
    <t>FDMS Site 2</t>
  </si>
  <si>
    <t>Chesterfield AURN (CS6)</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</si>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</sst>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spans="1:2" ht="12.75">
      <c r="A14" s="10" t="s">
        <v>46</v>
      </c>
      <c r="B14" s="17" t="s">
        <v>47</v>
      </c>
    </row>
    <row r="15" spans="1:2" ht="12.75">
      <c r="A15" s="10" t="s">
        <v>48</v>
      </c>
      <c r="B15" s="17" t="s">
        <v>49</v>
      </c>
    </row>
    <row r="16" spans="1:2" ht="12.75">
      <c r="A16" s="10" t="s">
        <v>50</v>
      </c>
      <c r="B16" s="17" t="s">
        <v>51</v>
      </c>
    </row>
    <row r="17" ht="12.75">
      <c r="A17" s="10"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41275</v>
      </c>
      <c r="C3" s="21">
        <v>5.231416666666667</v>
      </c>
      <c r="D3" s="21">
        <v>1005.8667916666667</v>
      </c>
      <c r="E3" s="21">
        <v>1.1416666666666664</v>
      </c>
      <c r="F3" s="21">
        <v>0.75</v>
      </c>
      <c r="G3" s="21">
        <v>-0.9881944444444444</v>
      </c>
    </row>
    <row r="4" spans="1:7" ht="12.75">
      <c r="A4" s="15">
        <v>41276</v>
      </c>
      <c r="C4" s="21">
        <v>7.55975</v>
      </c>
      <c r="D4" s="21">
        <v>1020.892958333333</v>
      </c>
      <c r="E4" s="21">
        <v>0.7083333333333334</v>
      </c>
      <c r="F4" s="21">
        <v>-0.44166666666666665</v>
      </c>
      <c r="G4" s="21">
        <v>-1.852361111111111</v>
      </c>
    </row>
    <row r="5" spans="1:7" ht="12.75">
      <c r="A5" s="15">
        <v>41277</v>
      </c>
      <c r="C5" s="21">
        <v>10.977770833333336</v>
      </c>
      <c r="D5" s="21">
        <v>1030.6008749999999</v>
      </c>
      <c r="E5" s="21">
        <v>-0.5916666666666667</v>
      </c>
      <c r="F5" s="21">
        <v>-0.7291666666666666</v>
      </c>
      <c r="G5" s="21">
        <v>-2.859305555555556</v>
      </c>
    </row>
    <row r="6" spans="1:7" ht="12.75">
      <c r="A6" s="15">
        <v>41278</v>
      </c>
      <c r="C6" s="21">
        <v>9.608500000000001</v>
      </c>
      <c r="D6" s="21">
        <v>1035.0749583333334</v>
      </c>
      <c r="E6" s="21">
        <v>-1.6000000000000003</v>
      </c>
      <c r="F6" s="21">
        <v>-1.7708333333333337</v>
      </c>
      <c r="G6" s="21">
        <v>-3.589583333333333</v>
      </c>
    </row>
    <row r="7" spans="1:7" ht="12.75">
      <c r="A7" s="15">
        <v>41279</v>
      </c>
      <c r="C7" s="21">
        <v>8.522020833333334</v>
      </c>
      <c r="D7" s="21">
        <v>1032.9645416666663</v>
      </c>
      <c r="E7" s="21">
        <v>-3.045833333333333</v>
      </c>
      <c r="F7" s="21">
        <v>-2.0333333333333337</v>
      </c>
      <c r="G7" s="21">
        <v>-4.104166666666667</v>
      </c>
    </row>
    <row r="8" spans="1:7" ht="12.75">
      <c r="A8" s="15">
        <v>41280</v>
      </c>
      <c r="C8" s="21">
        <v>7.576479166666666</v>
      </c>
      <c r="D8" s="21">
        <v>1029.96775</v>
      </c>
      <c r="E8" s="21">
        <v>-3.066666666666667</v>
      </c>
      <c r="F8" s="21">
        <v>-3.5333333333333337</v>
      </c>
      <c r="G8" s="21">
        <v>-5.2763888888888895</v>
      </c>
    </row>
    <row r="9" spans="1:7" ht="12.75">
      <c r="A9" s="15">
        <v>41281</v>
      </c>
      <c r="C9" s="21">
        <v>7.9759166666666665</v>
      </c>
      <c r="D9" s="21">
        <v>1024.1429999999998</v>
      </c>
      <c r="E9" s="21">
        <v>-4.800000000000001</v>
      </c>
      <c r="F9" s="21">
        <v>-4.4</v>
      </c>
      <c r="G9" s="21">
        <v>-4.899722222222222</v>
      </c>
    </row>
    <row r="10" spans="1:7" ht="12.75">
      <c r="A10" s="15">
        <v>41282</v>
      </c>
      <c r="C10" s="21">
        <v>9.078437500000001</v>
      </c>
      <c r="D10" s="21">
        <v>1021.8637499999996</v>
      </c>
      <c r="E10" s="21">
        <v>-4.108333333333333</v>
      </c>
      <c r="F10" s="21">
        <v>-1.1636363636363634</v>
      </c>
      <c r="G10" s="21">
        <v>-4.649305555555556</v>
      </c>
    </row>
    <row r="11" spans="1:7" ht="12.75">
      <c r="A11" s="15">
        <v>41283</v>
      </c>
      <c r="C11" s="21">
        <v>3.868562500000001</v>
      </c>
      <c r="D11" s="21">
        <v>1019.5844999999999</v>
      </c>
      <c r="E11" s="21">
        <v>-1.7125000000000001</v>
      </c>
      <c r="F11" s="21">
        <v>-2.604166666666667</v>
      </c>
      <c r="G11" s="21">
        <v>-5.388194444444444</v>
      </c>
    </row>
    <row r="12" spans="1:7" ht="12.75">
      <c r="A12" s="15">
        <v>41284</v>
      </c>
      <c r="C12" s="21">
        <v>2.704166666666667</v>
      </c>
      <c r="D12" s="21">
        <v>1013.7919474961442</v>
      </c>
      <c r="E12" s="21">
        <v>-2.145833333333333</v>
      </c>
      <c r="F12" s="21">
        <v>-7.129166666666666</v>
      </c>
      <c r="G12" s="21">
        <v>-6.684722222222221</v>
      </c>
    </row>
    <row r="13" spans="1:7" ht="12.75">
      <c r="A13" s="15">
        <v>41285</v>
      </c>
      <c r="C13" s="21">
        <v>3.789958333333334</v>
      </c>
      <c r="D13" s="21">
        <v>1015.8701666666669</v>
      </c>
      <c r="E13" s="21">
        <v>-0.7541666666666664</v>
      </c>
      <c r="F13" s="21">
        <v>-5.395833333333335</v>
      </c>
      <c r="G13" s="21">
        <v>-6.106249999999999</v>
      </c>
    </row>
    <row r="14" spans="1:7" ht="12.75">
      <c r="A14" s="15">
        <v>41286</v>
      </c>
      <c r="C14" s="21">
        <v>2.6445833333333333</v>
      </c>
      <c r="D14" s="21">
        <v>1012.4090833333331</v>
      </c>
      <c r="E14" s="21">
        <v>-1.1166666666666667</v>
      </c>
      <c r="F14" s="21">
        <v>-5.279166666666667</v>
      </c>
      <c r="G14" s="21">
        <v>-6.4006944444444445</v>
      </c>
    </row>
    <row r="15" spans="1:7" ht="12.75">
      <c r="A15" s="15">
        <v>41287</v>
      </c>
      <c r="C15" s="21">
        <v>1.0326250000000001</v>
      </c>
      <c r="D15" s="21">
        <v>1018.2760416666669</v>
      </c>
      <c r="E15" s="21">
        <v>-2.2708333333333335</v>
      </c>
      <c r="F15" s="21">
        <v>-4.175</v>
      </c>
      <c r="G15" s="21">
        <v>-7.042361111111109</v>
      </c>
    </row>
    <row r="16" spans="1:7" ht="12.75">
      <c r="A16" s="15">
        <v>41288</v>
      </c>
      <c r="C16" s="21">
        <v>0.3391666666666672</v>
      </c>
      <c r="D16" s="21">
        <v>1008.2304583333334</v>
      </c>
      <c r="E16" s="21">
        <v>-4.979166666666667</v>
      </c>
      <c r="F16" s="21">
        <v>-1.7458333333333336</v>
      </c>
      <c r="G16" s="21">
        <v>-7.240972222222223</v>
      </c>
    </row>
    <row r="17" spans="1:7" ht="12.75">
      <c r="A17" s="15">
        <v>41289</v>
      </c>
      <c r="C17" s="21">
        <v>-0.6847499999999997</v>
      </c>
      <c r="D17" s="21">
        <v>1007.935</v>
      </c>
      <c r="E17" s="21">
        <v>-0.6124999999999999</v>
      </c>
      <c r="F17" s="21">
        <v>1.1375</v>
      </c>
      <c r="G17" s="21">
        <v>-5.214861111111111</v>
      </c>
    </row>
    <row r="18" spans="1:7" ht="12.75">
      <c r="A18" s="15">
        <v>41290</v>
      </c>
      <c r="C18" s="21">
        <v>-4.0425</v>
      </c>
      <c r="D18" s="21">
        <v>1012.366875</v>
      </c>
      <c r="E18" s="21">
        <v>-3.0250000000000004</v>
      </c>
      <c r="F18" s="21">
        <v>6.237499999999998</v>
      </c>
      <c r="G18" s="21">
        <v>-4.594444444444444</v>
      </c>
    </row>
    <row r="19" spans="1:7" ht="12.75">
      <c r="A19" s="15">
        <v>41291</v>
      </c>
      <c r="C19" s="21">
        <v>-3.0311874999999997</v>
      </c>
      <c r="D19" s="21">
        <v>1015.9123749999999</v>
      </c>
      <c r="E19" s="21">
        <v>-5.1875</v>
      </c>
      <c r="F19" s="21">
        <v>3.7826086956521734</v>
      </c>
      <c r="G19" s="21">
        <v>-7.5022916666666655</v>
      </c>
    </row>
    <row r="20" spans="1:7" ht="12.75">
      <c r="A20" s="15">
        <v>41292</v>
      </c>
      <c r="C20" s="21">
        <v>-0.7544166666666666</v>
      </c>
      <c r="D20" s="21">
        <v>1002.5745416666668</v>
      </c>
      <c r="E20" s="21">
        <v>-10.930434782608694</v>
      </c>
      <c r="F20" s="21">
        <v>3.063157894736842</v>
      </c>
      <c r="G20" s="21">
        <v>-8.739444444444445</v>
      </c>
    </row>
    <row r="21" spans="1:7" ht="12.75">
      <c r="A21" s="15">
        <v>41293</v>
      </c>
      <c r="C21" s="21">
        <v>0.5445000000000001</v>
      </c>
      <c r="D21" s="21">
        <v>997.4251249999999</v>
      </c>
      <c r="E21" s="21">
        <v>-1.7083333333333337</v>
      </c>
      <c r="F21" s="21">
        <v>2.2249999999999996</v>
      </c>
      <c r="G21" s="21">
        <v>-6.054861111111112</v>
      </c>
    </row>
    <row r="22" spans="1:7" ht="12.75">
      <c r="A22" s="15">
        <v>41294</v>
      </c>
      <c r="C22" s="21">
        <v>1.5427500000000005</v>
      </c>
      <c r="D22" s="21">
        <v>994.0484583333333</v>
      </c>
      <c r="E22" s="21">
        <v>-0.7416666666666666</v>
      </c>
      <c r="F22" s="21">
        <v>1.679166666666667</v>
      </c>
      <c r="G22" s="21">
        <v>-3.889583333333334</v>
      </c>
    </row>
    <row r="23" spans="1:7" ht="12.75">
      <c r="A23" s="15">
        <v>41295</v>
      </c>
      <c r="C23" s="21">
        <v>-0.42510416666666684</v>
      </c>
      <c r="D23" s="21">
        <v>993.1620833333335</v>
      </c>
      <c r="E23" s="21">
        <v>-1.9749999999999996</v>
      </c>
      <c r="F23" s="21">
        <v>1.8458333333333332</v>
      </c>
      <c r="G23" s="21">
        <v>-4.960416666666666</v>
      </c>
    </row>
    <row r="24" spans="1:7" ht="12.75">
      <c r="A24" s="15">
        <v>41296</v>
      </c>
      <c r="C24" s="21">
        <v>0.623104166666667</v>
      </c>
      <c r="D24" s="21">
        <v>1001.6037499999998</v>
      </c>
      <c r="E24" s="21">
        <v>-5.754166666666666</v>
      </c>
      <c r="F24" s="21">
        <v>-2.640909090909091</v>
      </c>
      <c r="G24" s="21">
        <v>-8.2525</v>
      </c>
    </row>
    <row r="25" spans="1:7" ht="12.75">
      <c r="A25" s="15">
        <v>41297</v>
      </c>
      <c r="C25" s="21">
        <v>0.9281250000000005</v>
      </c>
      <c r="D25" s="21">
        <v>1007.8505833333332</v>
      </c>
      <c r="E25" s="21">
        <v>-2.3333333333333335</v>
      </c>
      <c r="F25" s="21">
        <v>-5.766666666666667</v>
      </c>
      <c r="G25" s="21">
        <v>-6.932083333333331</v>
      </c>
    </row>
    <row r="26" spans="1:7" ht="12.75">
      <c r="A26" s="15">
        <v>41298</v>
      </c>
      <c r="C26" s="21">
        <v>0.6095833333333335</v>
      </c>
      <c r="D26" s="21">
        <v>1016.1656250000001</v>
      </c>
      <c r="E26" s="21">
        <v>-1.425</v>
      </c>
      <c r="F26" s="21">
        <v>-7.937499999999999</v>
      </c>
      <c r="G26" s="21">
        <v>-7.843750000000001</v>
      </c>
    </row>
    <row r="27" spans="1:7" ht="12.75">
      <c r="A27" s="15">
        <v>41299</v>
      </c>
      <c r="C27" s="21">
        <v>-0.30960416666666674</v>
      </c>
      <c r="D27" s="21">
        <v>1011.3960833333334</v>
      </c>
      <c r="E27" s="21">
        <v>-7.270833333333333</v>
      </c>
      <c r="F27" s="21">
        <v>-9.204166666666667</v>
      </c>
      <c r="G27" s="21">
        <v>-9.605555555555556</v>
      </c>
    </row>
    <row r="28" spans="1:7" ht="12.75">
      <c r="A28" s="15">
        <v>41300</v>
      </c>
      <c r="C28" s="21">
        <v>2.6796458333333337</v>
      </c>
      <c r="D28" s="21">
        <v>1003.8407916666665</v>
      </c>
      <c r="E28" s="21">
        <v>-2.720833333333333</v>
      </c>
      <c r="F28" s="21">
        <v>-3.662500000000001</v>
      </c>
      <c r="G28" s="21">
        <v>-4.790277777777778</v>
      </c>
    </row>
    <row r="29" spans="1:7" ht="12.75">
      <c r="A29" s="15">
        <v>41301</v>
      </c>
      <c r="C29" s="21">
        <v>6.254875000000001</v>
      </c>
      <c r="D29" s="21">
        <v>994.5971666666666</v>
      </c>
      <c r="E29" s="21">
        <v>-0.9624999999999998</v>
      </c>
      <c r="F29" s="21">
        <v>-1.7333333333333332</v>
      </c>
      <c r="G29" s="21">
        <v>-2.9812500000000006</v>
      </c>
    </row>
    <row r="30" spans="1:7" ht="12.75">
      <c r="A30" s="15">
        <v>41302</v>
      </c>
      <c r="C30" s="21">
        <v>5.7454375</v>
      </c>
      <c r="D30" s="21">
        <v>1001.8147916666667</v>
      </c>
      <c r="F30" s="21">
        <v>-1.8583333333333336</v>
      </c>
      <c r="G30" s="21">
        <v>-2.417361111111111</v>
      </c>
    </row>
    <row r="31" spans="1:7" ht="12.75">
      <c r="A31" s="15">
        <v>41303</v>
      </c>
      <c r="C31" s="21">
        <v>10.087000000000002</v>
      </c>
      <c r="D31" s="21">
        <v>999.7887916666665</v>
      </c>
      <c r="F31" s="21">
        <v>-1.9666666666666668</v>
      </c>
      <c r="G31" s="21">
        <v>-2.337083333333333</v>
      </c>
    </row>
    <row r="32" spans="1:7" ht="12.75">
      <c r="A32" s="15">
        <v>41304</v>
      </c>
      <c r="C32" s="21">
        <v>8.141604166666669</v>
      </c>
      <c r="D32" s="21">
        <v>1004.4317083333332</v>
      </c>
      <c r="F32" s="21">
        <v>-0.6124999999999999</v>
      </c>
      <c r="G32" s="21">
        <v>-0.9318750000000001</v>
      </c>
    </row>
    <row r="33" spans="1:7" ht="12.75">
      <c r="A33" s="15">
        <v>41305</v>
      </c>
      <c r="C33" s="21">
        <v>7.021895833333335</v>
      </c>
      <c r="D33" s="21">
        <v>1008.7369583333333</v>
      </c>
      <c r="E33" s="17">
        <v>-0.6583333333333332</v>
      </c>
      <c r="F33" s="21">
        <v>-2.1416666666666666</v>
      </c>
      <c r="G33" s="21">
        <v>-2.415833333333334</v>
      </c>
    </row>
    <row r="34" spans="1:7" ht="12.75">
      <c r="A34" s="15">
        <v>41306</v>
      </c>
      <c r="C34" s="21">
        <v>5.424375000000001</v>
      </c>
      <c r="D34" s="21">
        <v>1000.1277244622324</v>
      </c>
      <c r="E34" s="17">
        <v>-0.7875</v>
      </c>
      <c r="F34" s="21">
        <v>-1.8666666666666663</v>
      </c>
      <c r="G34" s="21">
        <v>-2.47</v>
      </c>
    </row>
    <row r="35" spans="1:7" ht="12.75">
      <c r="A35" s="15">
        <v>41307</v>
      </c>
      <c r="C35" s="21">
        <v>1.8718333333333332</v>
      </c>
      <c r="D35" s="21">
        <v>1015.4480833333336</v>
      </c>
      <c r="E35" s="17">
        <v>0.7416666666666667</v>
      </c>
      <c r="F35" s="21">
        <v>0.32083333333333336</v>
      </c>
      <c r="G35" s="21">
        <v>-1.5383333333333333</v>
      </c>
    </row>
    <row r="36" spans="1:7" ht="12.75">
      <c r="A36" s="15">
        <v>41308</v>
      </c>
      <c r="C36" s="21">
        <v>5.879270833333334</v>
      </c>
      <c r="D36" s="21">
        <v>1015.2792499999999</v>
      </c>
      <c r="E36" s="17">
        <v>-2.4</v>
      </c>
      <c r="F36" s="21">
        <v>-3.1458333333333326</v>
      </c>
      <c r="G36" s="21">
        <v>-3.8675</v>
      </c>
    </row>
    <row r="37" spans="1:7" ht="12.75">
      <c r="A37" s="15">
        <v>41309</v>
      </c>
      <c r="C37" s="21">
        <v>6.790208333333336</v>
      </c>
      <c r="D37" s="21">
        <v>1008.8635833333333</v>
      </c>
      <c r="E37" s="17">
        <v>-1.5333333333333332</v>
      </c>
      <c r="F37" s="21">
        <v>-2.3333333333333335</v>
      </c>
      <c r="G37" s="21">
        <v>-3.6908333333333334</v>
      </c>
    </row>
    <row r="38" spans="1:7" ht="12.75">
      <c r="A38" s="15">
        <v>41310</v>
      </c>
      <c r="C38" s="21">
        <v>2.979854166666667</v>
      </c>
      <c r="D38" s="21">
        <v>996.158875</v>
      </c>
      <c r="E38" s="17">
        <v>-0.6708333333333335</v>
      </c>
      <c r="F38" s="21">
        <v>-1.5249999999999997</v>
      </c>
      <c r="G38" s="21">
        <v>-2.7640277777777773</v>
      </c>
    </row>
    <row r="39" spans="1:7" ht="12.75">
      <c r="A39" s="15">
        <v>41311</v>
      </c>
      <c r="C39" s="21">
        <v>3.188395833333335</v>
      </c>
      <c r="D39" s="21">
        <v>1006.9642083333334</v>
      </c>
      <c r="E39" s="17">
        <v>1.175</v>
      </c>
      <c r="F39" s="21">
        <v>0.6375000000000001</v>
      </c>
      <c r="G39" s="21">
        <v>-1.4472222222222222</v>
      </c>
    </row>
    <row r="40" spans="1:7" ht="12.75">
      <c r="A40" s="15">
        <v>41312</v>
      </c>
      <c r="C40" s="21">
        <v>1.7382291666666674</v>
      </c>
      <c r="D40" s="21">
        <v>1016.2500416666667</v>
      </c>
      <c r="E40" s="17">
        <v>-0.6499999999999999</v>
      </c>
      <c r="F40" s="21">
        <v>-1.625</v>
      </c>
      <c r="G40" s="21">
        <v>-2.645833333333334</v>
      </c>
    </row>
    <row r="41" spans="1:7" ht="12.75">
      <c r="A41" s="15">
        <v>41313</v>
      </c>
      <c r="C41" s="21">
        <v>2.1475208333333335</v>
      </c>
      <c r="D41" s="21">
        <v>1018.191625</v>
      </c>
      <c r="E41" s="17">
        <v>-1.7249999999999999</v>
      </c>
      <c r="F41" s="21">
        <v>-1.7666666666666668</v>
      </c>
      <c r="G41" s="21">
        <v>-3.3480555555555553</v>
      </c>
    </row>
    <row r="42" spans="1:7" ht="12.75">
      <c r="A42" s="15">
        <v>41314</v>
      </c>
      <c r="C42" s="21">
        <v>2.8455624999999998</v>
      </c>
      <c r="D42" s="21">
        <v>1016.79875</v>
      </c>
      <c r="E42" s="17">
        <v>-3.587499999999999</v>
      </c>
      <c r="F42" s="21">
        <v>-5.795833333333332</v>
      </c>
      <c r="G42" s="21">
        <v>-5.355555555555555</v>
      </c>
    </row>
    <row r="43" spans="1:7" ht="12.75">
      <c r="A43" s="15">
        <v>41315</v>
      </c>
      <c r="C43" s="21">
        <v>1.8722916666666665</v>
      </c>
      <c r="D43" s="21">
        <v>997.5939583333334</v>
      </c>
      <c r="E43" s="17">
        <v>-5.275000000000001</v>
      </c>
      <c r="F43" s="21">
        <v>-6.187499999999999</v>
      </c>
      <c r="G43" s="21">
        <v>-6.084722222222222</v>
      </c>
    </row>
    <row r="44" spans="1:7" ht="12.75">
      <c r="A44" s="15">
        <v>41316</v>
      </c>
      <c r="C44" s="21">
        <v>2.0159791666666664</v>
      </c>
      <c r="D44" s="21">
        <v>999.8310000000002</v>
      </c>
      <c r="E44" s="17">
        <v>-2.1125000000000003</v>
      </c>
      <c r="F44" s="21">
        <v>-3.466666666666667</v>
      </c>
      <c r="G44" s="21">
        <v>-3.6951388888888883</v>
      </c>
    </row>
    <row r="45" spans="1:7" ht="12.75">
      <c r="A45" s="15">
        <v>41317</v>
      </c>
      <c r="C45" s="21">
        <v>1.7620207997065425</v>
      </c>
      <c r="D45" s="21">
        <v>1015.0593772712963</v>
      </c>
      <c r="E45" s="17">
        <v>-2.679166666666667</v>
      </c>
      <c r="F45" s="21">
        <v>-5.054166666666666</v>
      </c>
      <c r="G45" s="21">
        <v>-5.5375000000000005</v>
      </c>
    </row>
    <row r="46" spans="1:7" ht="12.75">
      <c r="A46" s="15">
        <v>41318</v>
      </c>
      <c r="C46" s="21">
        <v>-0.03197768326303357</v>
      </c>
      <c r="D46" s="21">
        <v>1018.9091666666665</v>
      </c>
      <c r="E46" s="17">
        <v>-5.5625</v>
      </c>
      <c r="F46" s="21">
        <v>-8.495833333333332</v>
      </c>
      <c r="G46" s="21">
        <v>-8.315000000000001</v>
      </c>
    </row>
    <row r="47" spans="1:7" ht="12.75">
      <c r="A47" s="15">
        <v>41319</v>
      </c>
      <c r="C47" s="21">
        <v>4.496479166666667</v>
      </c>
      <c r="D47" s="21">
        <v>1009.2856666666665</v>
      </c>
      <c r="E47" s="17">
        <v>-3.8666666666666654</v>
      </c>
      <c r="F47" s="21">
        <v>-4.740909090909091</v>
      </c>
      <c r="G47" s="21">
        <v>-4.2548611111111105</v>
      </c>
    </row>
    <row r="48" spans="1:7" ht="12.75">
      <c r="A48" s="15">
        <v>41320</v>
      </c>
      <c r="C48" s="21">
        <v>5.783708333333334</v>
      </c>
      <c r="D48" s="21">
        <v>1018.3604583333334</v>
      </c>
      <c r="E48" s="17">
        <v>-0.7999999999999998</v>
      </c>
      <c r="F48" s="21">
        <v>-2.875</v>
      </c>
      <c r="G48" s="21">
        <v>-2.770138888888889</v>
      </c>
    </row>
    <row r="49" spans="1:7" ht="12.75">
      <c r="A49" s="15">
        <v>41321</v>
      </c>
      <c r="C49" s="21">
        <v>3.9868125000000005</v>
      </c>
      <c r="D49" s="21">
        <v>1022.1169999999996</v>
      </c>
      <c r="E49" s="17">
        <v>-4.4958333333333345</v>
      </c>
      <c r="F49" s="21">
        <v>-5.220833333333333</v>
      </c>
      <c r="G49" s="21">
        <v>-5.170833333333333</v>
      </c>
    </row>
    <row r="50" spans="1:7" ht="12.75">
      <c r="A50" s="15">
        <v>41322</v>
      </c>
      <c r="C50" s="21">
        <v>3.9698541666666665</v>
      </c>
      <c r="D50" s="21">
        <v>1020.5552916666666</v>
      </c>
      <c r="E50" s="17">
        <v>-4.55</v>
      </c>
      <c r="F50" s="21">
        <v>-7.495833333333334</v>
      </c>
      <c r="G50" s="21">
        <v>-6.671527777777777</v>
      </c>
    </row>
    <row r="51" spans="1:7" ht="12.75">
      <c r="A51" s="15">
        <v>41323</v>
      </c>
      <c r="C51" s="21">
        <v>3.1368333333333336</v>
      </c>
      <c r="D51" s="21">
        <v>1019.5845000000003</v>
      </c>
      <c r="E51" s="17">
        <v>-9.187500000000002</v>
      </c>
      <c r="F51" s="21">
        <v>-11.3375</v>
      </c>
      <c r="G51" s="21">
        <v>-10.30625</v>
      </c>
    </row>
    <row r="52" spans="1:7" ht="12.75">
      <c r="A52" s="15">
        <v>41324</v>
      </c>
      <c r="C52" s="21">
        <v>1.8335625000000002</v>
      </c>
      <c r="D52" s="21">
        <v>1018.6137083333334</v>
      </c>
      <c r="E52" s="17">
        <v>-8.870833333333334</v>
      </c>
      <c r="F52" s="21">
        <v>-12.612500000000002</v>
      </c>
      <c r="G52" s="21">
        <v>-12.379166666666663</v>
      </c>
    </row>
    <row r="53" spans="1:7" ht="12.75">
      <c r="A53" s="15">
        <v>41325</v>
      </c>
      <c r="C53" s="21">
        <v>2.5891250000000006</v>
      </c>
      <c r="D53" s="21">
        <v>1023.1722083333333</v>
      </c>
      <c r="E53" s="17">
        <v>-1.6583333333333332</v>
      </c>
      <c r="F53" s="21">
        <v>-7.508333333333332</v>
      </c>
      <c r="G53" s="21">
        <v>-6.935</v>
      </c>
    </row>
    <row r="54" spans="1:7" ht="12.75">
      <c r="A54" s="15">
        <v>41326</v>
      </c>
      <c r="C54" s="21">
        <v>1.5157083333333337</v>
      </c>
      <c r="D54" s="21">
        <v>1023.5520833333331</v>
      </c>
      <c r="E54" s="17">
        <v>-1.4458333333333335</v>
      </c>
      <c r="F54" s="21">
        <v>-4.491666666666667</v>
      </c>
      <c r="G54" s="21">
        <v>-4.013888888888888</v>
      </c>
    </row>
    <row r="55" spans="1:7" ht="12.75">
      <c r="A55" s="15">
        <v>41327</v>
      </c>
      <c r="C55" s="21">
        <v>1.0360625000000006</v>
      </c>
      <c r="D55" s="21">
        <v>1020.3864583333334</v>
      </c>
      <c r="E55" s="17">
        <v>-0.875</v>
      </c>
      <c r="F55" s="21">
        <v>-2.870833333333333</v>
      </c>
      <c r="G55" s="21">
        <v>-2.804166666666666</v>
      </c>
    </row>
    <row r="56" spans="1:7" ht="12.75">
      <c r="A56" s="15">
        <v>41328</v>
      </c>
      <c r="C56" s="21">
        <v>1.0461458333333336</v>
      </c>
      <c r="D56" s="21">
        <v>1020.5552916666666</v>
      </c>
      <c r="E56" s="17">
        <v>-1.1250000000000002</v>
      </c>
      <c r="F56" s="21">
        <v>-3.4708333333333337</v>
      </c>
      <c r="G56" s="21">
        <v>-2.9381944444444446</v>
      </c>
    </row>
    <row r="57" spans="1:7" ht="12.75">
      <c r="A57" s="15">
        <v>41329</v>
      </c>
      <c r="C57" s="21">
        <v>1.512041666666667</v>
      </c>
      <c r="D57" s="21">
        <v>1023.5098749999997</v>
      </c>
      <c r="E57" s="17">
        <v>-0.5958333333333332</v>
      </c>
      <c r="F57" s="21">
        <v>-2.9708333333333337</v>
      </c>
      <c r="G57" s="21">
        <v>-2.850694444444445</v>
      </c>
    </row>
    <row r="58" spans="1:7" ht="12.75">
      <c r="A58" s="15">
        <v>41330</v>
      </c>
      <c r="C58" s="21">
        <v>3.438875</v>
      </c>
      <c r="D58" s="21">
        <v>1026.9709583333333</v>
      </c>
      <c r="E58" s="17">
        <v>-0.8041666666666667</v>
      </c>
      <c r="F58" s="21">
        <v>-2.8083333333333322</v>
      </c>
      <c r="G58" s="21">
        <v>-2.6979166666666665</v>
      </c>
    </row>
    <row r="59" spans="1:7" ht="12.75">
      <c r="A59" s="15">
        <v>41331</v>
      </c>
      <c r="C59" s="21">
        <v>3.4111458333333338</v>
      </c>
      <c r="D59" s="21">
        <v>1032.4580416666665</v>
      </c>
      <c r="E59" s="17">
        <v>-2.2750000000000004</v>
      </c>
      <c r="F59" s="21">
        <v>-4.3083333333333345</v>
      </c>
      <c r="G59" s="21">
        <v>-3.7504166666666663</v>
      </c>
    </row>
    <row r="60" spans="1:7" ht="12.75">
      <c r="A60" s="15">
        <v>41332</v>
      </c>
      <c r="C60" s="21">
        <v>4.000333333333334</v>
      </c>
      <c r="D60" s="21">
        <v>1033.8931249999998</v>
      </c>
      <c r="E60" s="17">
        <v>-2.2624999999999997</v>
      </c>
      <c r="F60" s="21">
        <v>-5.0874999999999995</v>
      </c>
      <c r="G60" s="21">
        <v>-4.796666666666666</v>
      </c>
    </row>
    <row r="61" spans="1:7" ht="12.75">
      <c r="A61" s="15">
        <v>41333</v>
      </c>
      <c r="C61" s="21">
        <v>3.5552916666666667</v>
      </c>
      <c r="D61" s="21">
        <v>1029.46125</v>
      </c>
      <c r="E61" s="17">
        <v>-4.249999999999999</v>
      </c>
      <c r="F61" s="21">
        <v>-7.595833333333332</v>
      </c>
      <c r="G61" s="21">
        <v>-6.7998611111111105</v>
      </c>
    </row>
    <row r="62" spans="1:7" ht="12.75">
      <c r="A62" s="15">
        <v>41334</v>
      </c>
      <c r="C62" s="21">
        <v>5.381520833333333</v>
      </c>
      <c r="D62" s="21">
        <v>1028.7859166666665</v>
      </c>
      <c r="E62" s="17">
        <v>-1.595833333333333</v>
      </c>
      <c r="F62" s="21">
        <v>-3.725</v>
      </c>
      <c r="G62" s="21">
        <v>-3.8400000000000003</v>
      </c>
    </row>
    <row r="63" spans="1:7" ht="12.75">
      <c r="A63" s="15">
        <v>41335</v>
      </c>
      <c r="C63" s="21">
        <v>4.196729166666666</v>
      </c>
      <c r="D63" s="21">
        <v>1026.3378333333333</v>
      </c>
      <c r="E63" s="17">
        <v>-2.758333333333333</v>
      </c>
      <c r="F63" s="21">
        <v>-4.833333333333333</v>
      </c>
      <c r="G63" s="21">
        <v>-4.727777777777778</v>
      </c>
    </row>
    <row r="64" spans="1:7" ht="12.75">
      <c r="A64" s="15">
        <v>41336</v>
      </c>
      <c r="C64" s="21">
        <v>5.9617708333333335</v>
      </c>
      <c r="D64" s="21">
        <v>1022.243625</v>
      </c>
      <c r="E64" s="17">
        <v>-7.4958333333333345</v>
      </c>
      <c r="F64" s="21">
        <v>-5.779166666666668</v>
      </c>
      <c r="G64" s="21">
        <v>-6.668055555555554</v>
      </c>
    </row>
    <row r="65" spans="1:7" ht="12.75">
      <c r="A65" s="15">
        <v>41337</v>
      </c>
      <c r="C65" s="21">
        <v>2.4756875</v>
      </c>
      <c r="D65" s="21">
        <v>1012.4090833333333</v>
      </c>
      <c r="E65" s="17">
        <v>-9.533333333333337</v>
      </c>
      <c r="F65" s="21">
        <v>-12.104166666666666</v>
      </c>
      <c r="G65" s="21">
        <v>-10.779166666666667</v>
      </c>
    </row>
    <row r="66" spans="1:7" ht="12.75">
      <c r="A66" s="15">
        <v>41338</v>
      </c>
      <c r="C66" s="21">
        <v>1.3374166666666663</v>
      </c>
      <c r="D66" s="21">
        <v>1003.3342916666669</v>
      </c>
      <c r="E66" s="17">
        <v>-14.641666666666666</v>
      </c>
      <c r="F66" s="21">
        <v>-17.862499999999997</v>
      </c>
      <c r="G66" s="21">
        <v>-18.116944444444446</v>
      </c>
    </row>
    <row r="67" spans="1:7" ht="12.75">
      <c r="A67" s="15">
        <v>41339</v>
      </c>
      <c r="C67" s="21">
        <v>3.2521041666666672</v>
      </c>
      <c r="D67" s="21">
        <v>1000.2530833333329</v>
      </c>
      <c r="E67" s="17">
        <v>-19.558333333333334</v>
      </c>
      <c r="F67" s="21">
        <v>-20.02916666666667</v>
      </c>
      <c r="G67" s="21">
        <v>-19.175694444444442</v>
      </c>
    </row>
    <row r="68" spans="1:7" ht="12.75">
      <c r="A68" s="15">
        <v>41340</v>
      </c>
      <c r="C68" s="21">
        <v>5.536208333333334</v>
      </c>
      <c r="D68" s="21">
        <v>991.7269999999999</v>
      </c>
      <c r="E68" s="17">
        <v>-19.383333333333333</v>
      </c>
      <c r="F68" s="21">
        <v>-21.091666666666672</v>
      </c>
      <c r="G68" s="21">
        <v>-19.744444444444444</v>
      </c>
    </row>
    <row r="69" spans="1:7" ht="12.75">
      <c r="A69" s="15">
        <v>41341</v>
      </c>
      <c r="C69" s="21">
        <v>4.644979166666666</v>
      </c>
      <c r="D69" s="21">
        <v>991.6003749999999</v>
      </c>
      <c r="E69" s="17">
        <v>-10.845833333333333</v>
      </c>
      <c r="F69" s="21">
        <v>-15.220833333333333</v>
      </c>
      <c r="G69" s="21">
        <v>-14.509027777777774</v>
      </c>
    </row>
    <row r="70" spans="1:7" ht="12.75">
      <c r="A70" s="15">
        <v>41342</v>
      </c>
      <c r="C70" s="21">
        <v>2.8652708333333337</v>
      </c>
      <c r="D70" s="21">
        <v>1003.5453333333331</v>
      </c>
      <c r="E70" s="17">
        <v>-5.420833333333334</v>
      </c>
      <c r="F70" s="21">
        <v>-8.095833333333331</v>
      </c>
      <c r="G70" s="21">
        <v>-7.28125</v>
      </c>
    </row>
    <row r="71" spans="1:7" ht="12.75">
      <c r="A71" s="15">
        <v>41343</v>
      </c>
      <c r="C71" s="21">
        <v>1.188916666666667</v>
      </c>
      <c r="D71" s="21">
        <v>1007.4028336290617</v>
      </c>
      <c r="E71" s="17">
        <v>-1.0125</v>
      </c>
      <c r="F71" s="21">
        <v>-4.225000000000001</v>
      </c>
      <c r="G71" s="21">
        <v>-3.777777777777778</v>
      </c>
    </row>
    <row r="72" spans="1:7" ht="12.75">
      <c r="A72" s="15">
        <v>41344</v>
      </c>
      <c r="C72" s="21">
        <v>-1.297770833333333</v>
      </c>
      <c r="D72" s="21">
        <v>1008.6525416666664</v>
      </c>
      <c r="E72" s="17">
        <v>-0.5500000000000002</v>
      </c>
      <c r="F72" s="21">
        <v>-2.508333333333333</v>
      </c>
      <c r="G72" s="21">
        <v>-2.511111111111111</v>
      </c>
    </row>
    <row r="73" spans="1:7" ht="12.75">
      <c r="A73" s="15">
        <v>41345</v>
      </c>
      <c r="C73" s="21">
        <v>0.9739583333333335</v>
      </c>
      <c r="D73" s="21">
        <v>1006.9642083333333</v>
      </c>
      <c r="E73" s="17">
        <v>-0.7166666666666665</v>
      </c>
      <c r="F73" s="21">
        <v>-3.179166666666666</v>
      </c>
      <c r="G73" s="21">
        <v>-2.6368055555555556</v>
      </c>
    </row>
    <row r="74" spans="1:7" ht="12.75">
      <c r="A74" s="15">
        <v>41346</v>
      </c>
      <c r="C74" s="21">
        <v>1.2656875</v>
      </c>
      <c r="D74" s="21">
        <v>1011.3116666666666</v>
      </c>
      <c r="E74" s="17">
        <v>-0.7083333333333334</v>
      </c>
      <c r="F74" s="21">
        <v>-2.2166666666666663</v>
      </c>
      <c r="G74" s="21">
        <v>-2.4881944444444444</v>
      </c>
    </row>
    <row r="75" spans="1:7" ht="12.75">
      <c r="A75" s="15">
        <v>41347</v>
      </c>
      <c r="C75" s="21">
        <v>2.0008541666666666</v>
      </c>
      <c r="D75" s="21">
        <v>1015.1948333333335</v>
      </c>
      <c r="E75" s="17">
        <v>-2.5333333333333337</v>
      </c>
      <c r="F75" s="21">
        <v>-3.183333333333333</v>
      </c>
      <c r="G75" s="21">
        <v>-4.324999999999999</v>
      </c>
    </row>
    <row r="76" spans="1:7" ht="12.75">
      <c r="A76" s="15">
        <v>41348</v>
      </c>
      <c r="C76" s="21">
        <v>4.857875</v>
      </c>
      <c r="D76" s="21">
        <v>1005.1070416666668</v>
      </c>
      <c r="E76" s="17">
        <v>-2.9791666666666665</v>
      </c>
      <c r="F76" s="21">
        <v>-5.3875</v>
      </c>
      <c r="G76" s="21">
        <v>-4.383333333333333</v>
      </c>
    </row>
    <row r="77" spans="1:7" ht="12.75">
      <c r="A77" s="15">
        <v>41349</v>
      </c>
      <c r="C77" s="21">
        <v>5.595791666666667</v>
      </c>
      <c r="D77" s="21">
        <v>994.0906666666668</v>
      </c>
      <c r="E77" s="17">
        <v>-2.545833333333334</v>
      </c>
      <c r="F77" s="21">
        <v>-4.937500000000001</v>
      </c>
      <c r="G77" s="21">
        <v>-4.281250000000001</v>
      </c>
    </row>
    <row r="78" spans="1:7" ht="12.75">
      <c r="A78" s="15">
        <v>41350</v>
      </c>
      <c r="C78" s="21">
        <v>2.174104166666667</v>
      </c>
      <c r="D78" s="21">
        <v>989.9542499999998</v>
      </c>
      <c r="E78" s="17">
        <v>-2.6791666666666667</v>
      </c>
      <c r="F78" s="21">
        <v>-4.229166666666667</v>
      </c>
      <c r="G78" s="21">
        <v>-3.8319444444444444</v>
      </c>
    </row>
    <row r="79" spans="1:7" ht="12.75">
      <c r="A79" s="15">
        <v>41351</v>
      </c>
      <c r="C79" s="21">
        <v>1.0647083333333338</v>
      </c>
      <c r="D79" s="21">
        <v>991.6847916666667</v>
      </c>
      <c r="E79" s="17">
        <v>-1.9124999999999996</v>
      </c>
      <c r="F79" s="21">
        <v>-5.504166666666666</v>
      </c>
      <c r="G79" s="21">
        <v>-5.68888888888889</v>
      </c>
    </row>
    <row r="80" spans="1:7" ht="12.75">
      <c r="A80" s="15">
        <v>41352</v>
      </c>
      <c r="C80" s="21">
        <v>3.2197916666666675</v>
      </c>
      <c r="D80" s="21">
        <v>998.4381249999997</v>
      </c>
      <c r="E80" s="17">
        <v>-4.954166666666667</v>
      </c>
      <c r="F80" s="21">
        <v>-6.562499999999999</v>
      </c>
      <c r="G80" s="21">
        <v>-6.324305555555554</v>
      </c>
    </row>
    <row r="81" spans="1:7" ht="12.75">
      <c r="A81" s="15">
        <v>41353</v>
      </c>
      <c r="C81" s="21">
        <v>1.9513541666666665</v>
      </c>
      <c r="D81" s="21">
        <v>1008.2726666666667</v>
      </c>
      <c r="E81" s="17">
        <v>-1.4000000000000001</v>
      </c>
      <c r="F81" s="21">
        <v>-5.324999999999999</v>
      </c>
      <c r="G81" s="21">
        <v>-4.849305555555555</v>
      </c>
    </row>
    <row r="82" spans="1:7" ht="12.75">
      <c r="A82" s="15">
        <v>41354</v>
      </c>
      <c r="C82" s="21">
        <v>1.9987916666666674</v>
      </c>
      <c r="D82" s="21">
        <v>1016.5877083333334</v>
      </c>
      <c r="E82" s="17">
        <v>-1.6000000000000003</v>
      </c>
      <c r="F82" s="21">
        <v>-5.620833333333333</v>
      </c>
      <c r="G82" s="21">
        <v>-4.291666666666666</v>
      </c>
    </row>
    <row r="83" spans="1:7" ht="12.75">
      <c r="A83" s="15">
        <v>41355</v>
      </c>
      <c r="C83" s="21">
        <v>1.7350208333333341</v>
      </c>
      <c r="D83" s="21">
        <v>1011.2694583333331</v>
      </c>
      <c r="E83" s="17">
        <v>-2.966666666666667</v>
      </c>
      <c r="F83" s="21">
        <v>-8.012499999999998</v>
      </c>
      <c r="G83" s="21">
        <v>-7.954861111111113</v>
      </c>
    </row>
    <row r="84" spans="1:7" ht="12.75">
      <c r="A84" s="15">
        <v>41356</v>
      </c>
      <c r="C84" s="21">
        <v>0.0313958333333337</v>
      </c>
      <c r="D84" s="21">
        <v>1011.8154496993158</v>
      </c>
      <c r="E84" s="17">
        <v>-1.9041666666666668</v>
      </c>
      <c r="F84" s="21">
        <v>-5.833333333333333</v>
      </c>
      <c r="G84" s="21">
        <v>-5.365277777777778</v>
      </c>
    </row>
    <row r="85" spans="1:7" ht="12.75">
      <c r="A85" s="15">
        <v>41357</v>
      </c>
      <c r="C85" s="21">
        <v>1.1710416666666672</v>
      </c>
      <c r="D85" s="21">
        <v>1014.9415833333337</v>
      </c>
      <c r="E85" s="17">
        <v>-0.9666666666666668</v>
      </c>
      <c r="F85" s="21">
        <v>-3.354166666666666</v>
      </c>
      <c r="G85" s="21">
        <v>-3.270138888888889</v>
      </c>
    </row>
    <row r="86" spans="1:7" ht="12.75">
      <c r="A86" s="15">
        <v>41358</v>
      </c>
      <c r="C86" s="21">
        <v>1.5915625</v>
      </c>
      <c r="D86" s="21">
        <v>1016.0812083333335</v>
      </c>
      <c r="E86" s="17">
        <v>-0.5166666666666667</v>
      </c>
      <c r="F86" s="21">
        <v>-2.6625000000000005</v>
      </c>
      <c r="G86" s="21">
        <v>-2.7631944444444447</v>
      </c>
    </row>
    <row r="87" spans="1:7" ht="12.75">
      <c r="A87" s="15">
        <v>41359</v>
      </c>
      <c r="C87" s="21">
        <v>1.6076041666666665</v>
      </c>
      <c r="D87" s="21">
        <v>1014.6883333333334</v>
      </c>
      <c r="E87" s="17">
        <v>-0.7875</v>
      </c>
      <c r="F87" s="21">
        <v>-3.129166666666666</v>
      </c>
      <c r="G87" s="21">
        <v>-2.959027777777777</v>
      </c>
    </row>
    <row r="88" spans="1:7" ht="12.75">
      <c r="A88" s="15">
        <v>41360</v>
      </c>
      <c r="C88" s="21">
        <v>1.3695000000000004</v>
      </c>
      <c r="D88" s="21">
        <v>1012.7045416666666</v>
      </c>
      <c r="E88" s="17">
        <v>-1.3625</v>
      </c>
      <c r="F88" s="21">
        <v>-4.345833333333332</v>
      </c>
      <c r="G88" s="21">
        <v>-4.170833333333333</v>
      </c>
    </row>
    <row r="89" spans="1:7" ht="12.75">
      <c r="A89" s="15">
        <v>41361</v>
      </c>
      <c r="C89" s="21">
        <v>1.6852916666666669</v>
      </c>
      <c r="D89" s="21">
        <v>1013.4220833333333</v>
      </c>
      <c r="E89" s="17">
        <v>-2.4250000000000003</v>
      </c>
      <c r="F89" s="21">
        <v>-4.370833333333333</v>
      </c>
      <c r="G89" s="21">
        <v>-4.263888888888889</v>
      </c>
    </row>
    <row r="90" spans="1:7" ht="12.75">
      <c r="A90" s="15">
        <v>41362</v>
      </c>
      <c r="C90" s="21">
        <v>1.3177083333333333</v>
      </c>
      <c r="D90" s="21">
        <v>1011.5649166666666</v>
      </c>
      <c r="E90" s="17">
        <v>-1.0583333333333333</v>
      </c>
      <c r="F90" s="21">
        <v>-3.195833333333333</v>
      </c>
      <c r="G90" s="21">
        <v>-3.725000000000001</v>
      </c>
    </row>
    <row r="91" spans="1:7" ht="12.75">
      <c r="A91" s="15">
        <v>41363</v>
      </c>
      <c r="C91" s="21">
        <v>1.8347083333333336</v>
      </c>
      <c r="D91" s="21">
        <v>1012.7045416666668</v>
      </c>
      <c r="E91" s="17">
        <v>-1.3875</v>
      </c>
      <c r="F91" s="21">
        <v>-3.3041666666666667</v>
      </c>
      <c r="G91" s="21">
        <v>-3.4506944444444447</v>
      </c>
    </row>
    <row r="92" spans="1:7" ht="12.75">
      <c r="A92" s="15">
        <v>41364</v>
      </c>
      <c r="C92" s="21">
        <v>1.9559375000000003</v>
      </c>
      <c r="D92" s="21">
        <v>1015.1104166666668</v>
      </c>
      <c r="E92" s="17">
        <v>-1.4124999999999999</v>
      </c>
      <c r="F92" s="21">
        <v>-4.566666666666667</v>
      </c>
      <c r="G92" s="21">
        <v>-3.5597222222222222</v>
      </c>
    </row>
    <row r="93" spans="1:7" ht="12.75">
      <c r="A93" s="15">
        <v>41365</v>
      </c>
      <c r="C93" s="21">
        <v>2.3588212036971545</v>
      </c>
      <c r="D93" s="21">
        <v>1012.9155833333333</v>
      </c>
      <c r="E93" s="17">
        <v>-0.6416666666666669</v>
      </c>
      <c r="F93" s="21">
        <v>-3.6999999999999997</v>
      </c>
      <c r="G93" s="21">
        <v>-3.5118055555555556</v>
      </c>
    </row>
    <row r="94" spans="1:7" ht="12.75">
      <c r="A94" s="15">
        <v>41366</v>
      </c>
      <c r="C94" s="21">
        <v>3.030729166666667</v>
      </c>
      <c r="D94" s="21">
        <v>1016.672125</v>
      </c>
      <c r="E94" s="17">
        <v>-0.17916666666666667</v>
      </c>
      <c r="F94" s="21">
        <v>-2.854166666666666</v>
      </c>
      <c r="G94" s="21">
        <v>-2.61875</v>
      </c>
    </row>
    <row r="95" spans="1:7" ht="12.75">
      <c r="A95" s="15">
        <v>41367</v>
      </c>
      <c r="C95" s="21">
        <v>3.351333333333333</v>
      </c>
      <c r="D95" s="21">
        <v>1018.7403333333332</v>
      </c>
      <c r="E95" s="17">
        <v>-1.3166666666666662</v>
      </c>
      <c r="F95" s="21">
        <v>-3.6875000000000013</v>
      </c>
      <c r="G95" s="21">
        <v>-3.6208333333333336</v>
      </c>
    </row>
    <row r="96" spans="1:7" ht="12.75">
      <c r="A96" s="15">
        <v>41368</v>
      </c>
      <c r="C96" s="21">
        <v>3.4228333333333327</v>
      </c>
      <c r="D96" s="21">
        <v>1015.8279583333336</v>
      </c>
      <c r="E96" s="17">
        <v>-1.7166666666666668</v>
      </c>
      <c r="F96" s="21">
        <v>-4.062500000000001</v>
      </c>
      <c r="G96" s="21">
        <v>-3.473611111111112</v>
      </c>
    </row>
    <row r="97" spans="1:7" ht="12.75">
      <c r="A97" s="15">
        <v>41369</v>
      </c>
      <c r="C97" s="21">
        <v>3.533750000000001</v>
      </c>
      <c r="D97" s="21">
        <v>1017.474083333333</v>
      </c>
      <c r="E97" s="17">
        <v>-0.6521739130434782</v>
      </c>
      <c r="F97" s="21">
        <v>-3.308695652173913</v>
      </c>
      <c r="G97" s="21">
        <v>-2.9347826086956514</v>
      </c>
    </row>
    <row r="98" spans="1:4" ht="12.75">
      <c r="A98" s="15">
        <v>41370</v>
      </c>
      <c r="C98" s="21">
        <v>4.4570625</v>
      </c>
      <c r="D98" s="21">
        <v>1024.5650833333332</v>
      </c>
    </row>
    <row r="99" spans="1:7" ht="12.75">
      <c r="A99" s="15">
        <v>41371</v>
      </c>
      <c r="C99" s="21">
        <v>4.932583333333334</v>
      </c>
      <c r="D99" s="21">
        <v>1019.1624166666667</v>
      </c>
      <c r="E99" s="17">
        <v>-5.341666666666668</v>
      </c>
      <c r="F99" s="17">
        <v>-8.091666666666667</v>
      </c>
      <c r="G99" s="17">
        <v>-7.6958333333333355</v>
      </c>
    </row>
    <row r="100" spans="1:7" ht="12.75">
      <c r="A100" s="15">
        <v>41372</v>
      </c>
      <c r="C100" s="21">
        <v>3.847020833333334</v>
      </c>
      <c r="D100" s="21">
        <v>1005.9512083333337</v>
      </c>
      <c r="E100" s="17">
        <v>-6.0666666666666655</v>
      </c>
      <c r="F100" s="17">
        <v>-6.783333333333335</v>
      </c>
      <c r="G100" s="17">
        <v>-7.690972222222224</v>
      </c>
    </row>
    <row r="101" spans="1:7" ht="12.75">
      <c r="A101" s="15">
        <v>41373</v>
      </c>
      <c r="C101" s="21">
        <v>4.994000000000001</v>
      </c>
      <c r="D101" s="21">
        <v>998.6913749999999</v>
      </c>
      <c r="E101" s="17">
        <v>-6.979166666666667</v>
      </c>
      <c r="F101" s="17">
        <v>-9.812499999999998</v>
      </c>
      <c r="G101" s="17">
        <v>-9.190277777777778</v>
      </c>
    </row>
    <row r="102" spans="1:7" ht="12.75">
      <c r="A102" s="15">
        <v>41374</v>
      </c>
      <c r="C102" s="21">
        <v>6.572041666666667</v>
      </c>
      <c r="D102" s="21">
        <v>1003.7985833333333</v>
      </c>
      <c r="E102" s="17">
        <v>-9.054166666666664</v>
      </c>
      <c r="F102" s="17">
        <v>-15.862500000000002</v>
      </c>
      <c r="G102" s="17">
        <v>-15.075000000000003</v>
      </c>
    </row>
    <row r="103" spans="1:7" ht="12.75">
      <c r="A103" s="15">
        <v>41375</v>
      </c>
      <c r="C103" s="21">
        <v>4.857875000000001</v>
      </c>
      <c r="D103" s="21">
        <v>997.6783749999998</v>
      </c>
      <c r="E103" s="17">
        <v>-8.983333333333334</v>
      </c>
      <c r="F103" s="17">
        <v>-16.40833333333333</v>
      </c>
      <c r="G103" s="17">
        <v>-16.009027777777778</v>
      </c>
    </row>
    <row r="104" spans="1:7" ht="12.75">
      <c r="A104" s="15">
        <v>41376</v>
      </c>
      <c r="C104" s="21">
        <v>6.422166666666667</v>
      </c>
      <c r="D104" s="21">
        <v>998.3959166666667</v>
      </c>
      <c r="E104" s="17">
        <v>-11.612499999999999</v>
      </c>
      <c r="F104" s="17">
        <v>-14.387500000000003</v>
      </c>
      <c r="G104" s="17">
        <v>-11.402083333333335</v>
      </c>
    </row>
    <row r="105" spans="1:7" ht="12.75">
      <c r="A105" s="15">
        <v>41377</v>
      </c>
      <c r="C105" s="21">
        <v>9.303020833333333</v>
      </c>
      <c r="D105" s="21">
        <v>1010.6785416666665</v>
      </c>
      <c r="E105" s="17">
        <v>-8.6625</v>
      </c>
      <c r="F105" s="17">
        <v>-11.054166666666667</v>
      </c>
      <c r="G105" s="17">
        <v>-8.443055555555555</v>
      </c>
    </row>
    <row r="106" spans="1:7" ht="12.75">
      <c r="A106" s="15">
        <v>41378</v>
      </c>
      <c r="C106" s="21">
        <v>14.50235416666667</v>
      </c>
      <c r="D106" s="21">
        <v>1011.6520468468467</v>
      </c>
      <c r="E106" s="17">
        <v>-4.208333333333333</v>
      </c>
      <c r="F106" s="17">
        <v>-10.316666666666666</v>
      </c>
      <c r="G106" s="17">
        <v>-6.44861111111111</v>
      </c>
    </row>
    <row r="107" spans="1:7" ht="12.75">
      <c r="A107" s="15">
        <v>41379</v>
      </c>
      <c r="C107" s="21">
        <v>14.056625000000002</v>
      </c>
      <c r="D107" s="21">
        <v>1015.4480833333336</v>
      </c>
      <c r="E107" s="17">
        <v>-2.8000000000000007</v>
      </c>
      <c r="F107" s="17">
        <v>-7.037499999999998</v>
      </c>
      <c r="G107" s="17">
        <v>-4.331944444444445</v>
      </c>
    </row>
    <row r="108" spans="1:7" ht="12.75">
      <c r="A108" s="15">
        <v>41380</v>
      </c>
      <c r="C108" s="21">
        <v>12.730895833333335</v>
      </c>
      <c r="D108" s="21">
        <v>1012.3097699545254</v>
      </c>
      <c r="E108" s="17">
        <v>-1.3791666666666664</v>
      </c>
      <c r="F108" s="17">
        <v>-4.443478260869566</v>
      </c>
      <c r="G108" s="17">
        <v>-3.524305555555556</v>
      </c>
    </row>
    <row r="109" spans="1:7" ht="12.75">
      <c r="A109" s="15">
        <v>41381</v>
      </c>
      <c r="C109" s="21">
        <v>11.776875000000002</v>
      </c>
      <c r="D109" s="21">
        <v>1011.4804999999998</v>
      </c>
      <c r="E109" s="17">
        <v>-3.641666666666666</v>
      </c>
      <c r="F109" s="17">
        <v>-6.695454545454547</v>
      </c>
      <c r="G109" s="17">
        <v>-5.460416666666667</v>
      </c>
    </row>
    <row r="110" spans="1:7" ht="12.75">
      <c r="A110" s="15">
        <v>41382</v>
      </c>
      <c r="C110" s="21">
        <v>11.005041666666669</v>
      </c>
      <c r="D110" s="21">
        <v>1011.2694583333331</v>
      </c>
      <c r="E110" s="17">
        <v>0.17083333333333328</v>
      </c>
      <c r="F110" s="17">
        <v>0.5291666666666667</v>
      </c>
      <c r="G110" s="17">
        <v>-2.067361111111111</v>
      </c>
    </row>
    <row r="111" spans="1:7" ht="12.75">
      <c r="A111" s="15">
        <v>41383</v>
      </c>
      <c r="C111" s="21">
        <v>8.000208333333335</v>
      </c>
      <c r="D111" s="21">
        <v>1026.5488749999997</v>
      </c>
      <c r="E111" s="17">
        <v>0.10833333333333339</v>
      </c>
      <c r="F111" s="17">
        <v>-0.12499999999999999</v>
      </c>
      <c r="G111" s="17">
        <v>-2.1340277777777774</v>
      </c>
    </row>
    <row r="112" spans="1:7" ht="12.75">
      <c r="A112" s="15">
        <v>41384</v>
      </c>
      <c r="C112" s="21">
        <v>9.238625</v>
      </c>
      <c r="D112" s="21">
        <v>1031.6982916666668</v>
      </c>
      <c r="E112" s="17">
        <v>-3.320833333333333</v>
      </c>
      <c r="F112" s="17">
        <v>-4.570833333333334</v>
      </c>
      <c r="G112" s="17">
        <v>-6.200694444444444</v>
      </c>
    </row>
    <row r="113" spans="1:7" ht="12.75">
      <c r="A113" s="15">
        <v>41385</v>
      </c>
      <c r="C113" s="21">
        <v>8.327000000000002</v>
      </c>
      <c r="D113" s="21">
        <v>1019.2890416666665</v>
      </c>
      <c r="E113" s="17">
        <v>-2.183333333333334</v>
      </c>
      <c r="F113" s="17">
        <v>-2.766666666666667</v>
      </c>
      <c r="G113" s="17">
        <v>-4.860416666666667</v>
      </c>
    </row>
    <row r="114" spans="1:7" ht="12.75">
      <c r="A114" s="15">
        <v>41386</v>
      </c>
      <c r="C114" s="21">
        <v>9.9611875</v>
      </c>
      <c r="D114" s="21">
        <v>1014.5195</v>
      </c>
      <c r="E114" s="17">
        <v>-2.609090909090909</v>
      </c>
      <c r="F114" s="17">
        <v>-2.1363636363636362</v>
      </c>
      <c r="G114" s="17">
        <v>-3.916666666666666</v>
      </c>
    </row>
    <row r="115" spans="1:7" ht="12.75">
      <c r="A115" s="15">
        <v>41387</v>
      </c>
      <c r="C115" s="21">
        <v>11.864875</v>
      </c>
      <c r="D115" s="21">
        <v>1016.7143333333332</v>
      </c>
      <c r="E115" s="17">
        <v>-1.3041666666666665</v>
      </c>
      <c r="F115" s="17">
        <v>-1.3374999999999997</v>
      </c>
      <c r="G115" s="17">
        <v>-2.9687500000000004</v>
      </c>
    </row>
    <row r="116" spans="1:7" ht="12.75">
      <c r="A116" s="15">
        <v>41388</v>
      </c>
      <c r="C116" s="21">
        <v>12.578958333333334</v>
      </c>
      <c r="D116" s="21">
        <v>1020.4708749999999</v>
      </c>
      <c r="E116" s="17">
        <v>-2.2291666666666665</v>
      </c>
      <c r="F116" s="17">
        <v>-1.8458333333333339</v>
      </c>
      <c r="G116" s="17">
        <v>-3.7597222222222215</v>
      </c>
    </row>
    <row r="117" spans="1:7" ht="12.75">
      <c r="A117" s="15">
        <v>41389</v>
      </c>
      <c r="C117" s="21">
        <v>10.6060625</v>
      </c>
      <c r="D117" s="21">
        <v>1018.9513750000001</v>
      </c>
      <c r="E117" s="17">
        <v>-4.333333333333334</v>
      </c>
      <c r="F117" s="17">
        <v>-3.820833333333334</v>
      </c>
      <c r="G117" s="17">
        <v>-5.820833333333333</v>
      </c>
    </row>
    <row r="118" spans="1:7" ht="12.75">
      <c r="A118" s="15">
        <v>41390</v>
      </c>
      <c r="C118" s="21">
        <v>7.961250000000002</v>
      </c>
      <c r="D118" s="21">
        <v>1014.965665145589</v>
      </c>
      <c r="E118" s="17">
        <v>-3.0749999999999997</v>
      </c>
      <c r="F118" s="17">
        <v>-2.0416666666666665</v>
      </c>
      <c r="G118" s="17">
        <v>-4.870138888888889</v>
      </c>
    </row>
    <row r="119" spans="1:7" ht="12.75">
      <c r="A119" s="15">
        <v>41391</v>
      </c>
      <c r="C119" s="21">
        <v>5.9432083333333345</v>
      </c>
      <c r="D119" s="21">
        <v>1016.3194838741841</v>
      </c>
      <c r="E119" s="17">
        <v>-0.9208333333333333</v>
      </c>
      <c r="F119" s="17">
        <v>-1.1375</v>
      </c>
      <c r="G119" s="17">
        <v>-2.4465277777777774</v>
      </c>
    </row>
    <row r="120" spans="1:7" ht="12.75">
      <c r="A120" s="15">
        <v>41392</v>
      </c>
      <c r="C120" s="21">
        <v>8.541500000000003</v>
      </c>
      <c r="D120" s="21">
        <v>1015.4902916666666</v>
      </c>
      <c r="E120" s="17">
        <v>-2.629166666666667</v>
      </c>
      <c r="F120" s="17">
        <v>-3.033333333333333</v>
      </c>
      <c r="G120" s="17">
        <v>-3.652777777777778</v>
      </c>
    </row>
    <row r="121" spans="1:7" ht="12.75">
      <c r="A121" s="15">
        <v>41393</v>
      </c>
      <c r="C121" s="21">
        <v>8.96775</v>
      </c>
      <c r="D121" s="21">
        <v>1016.9253749999999</v>
      </c>
      <c r="E121" s="17">
        <v>-0.4208333333333334</v>
      </c>
      <c r="F121" s="17">
        <v>-0.2916666666666667</v>
      </c>
      <c r="G121" s="17">
        <v>-1.9097222222222225</v>
      </c>
    </row>
    <row r="122" spans="1:7" ht="12.75">
      <c r="A122" s="15">
        <v>41394</v>
      </c>
      <c r="C122" s="21">
        <v>7.841625000000001</v>
      </c>
      <c r="D122" s="21">
        <v>1026.0845833333333</v>
      </c>
      <c r="E122" s="17">
        <v>-0.06249999999999999</v>
      </c>
      <c r="F122" s="17">
        <v>-0.7916666666666666</v>
      </c>
      <c r="G122" s="17">
        <v>-2.867777777777778</v>
      </c>
    </row>
    <row r="123" spans="1:7" ht="12.75">
      <c r="A123" s="15">
        <v>41395</v>
      </c>
      <c r="C123" s="21">
        <v>9.661437500000002</v>
      </c>
      <c r="D123" s="21">
        <v>1025.282625</v>
      </c>
      <c r="E123" s="17">
        <v>-2.0791666666666666</v>
      </c>
      <c r="F123" s="17">
        <v>-2.0208333333333335</v>
      </c>
      <c r="G123" s="17">
        <v>-3.6388888888888893</v>
      </c>
    </row>
    <row r="124" spans="1:7" ht="12.75">
      <c r="A124" s="15">
        <v>41396</v>
      </c>
      <c r="C124" s="21">
        <v>9.96325</v>
      </c>
      <c r="D124" s="21">
        <v>1023.8475416666665</v>
      </c>
      <c r="E124" s="17">
        <v>-2.866666666666666</v>
      </c>
      <c r="F124" s="17">
        <v>-1.9291666666666671</v>
      </c>
      <c r="G124" s="17">
        <v>-4.634722222222222</v>
      </c>
    </row>
    <row r="125" spans="1:7" ht="12.75">
      <c r="A125" s="15">
        <v>41397</v>
      </c>
      <c r="C125" s="21">
        <v>11.686812500000004</v>
      </c>
      <c r="D125" s="21">
        <v>1019.1202083333329</v>
      </c>
      <c r="E125" s="17">
        <v>-2.1249999999999996</v>
      </c>
      <c r="F125" s="17">
        <v>-2.4458333333333333</v>
      </c>
      <c r="G125" s="17">
        <v>-4.231944444444445</v>
      </c>
    </row>
    <row r="126" spans="1:7" ht="12.75">
      <c r="A126" s="15">
        <v>41398</v>
      </c>
      <c r="C126" s="21">
        <v>12.447416666666667</v>
      </c>
      <c r="D126" s="21">
        <v>1016.883166666667</v>
      </c>
      <c r="E126" s="17">
        <v>-1.2291666666666665</v>
      </c>
      <c r="F126" s="17">
        <v>-0.9375</v>
      </c>
      <c r="G126" s="17">
        <v>-3.505555555555556</v>
      </c>
    </row>
    <row r="127" spans="1:7" ht="12.75">
      <c r="A127" s="15">
        <v>41399</v>
      </c>
      <c r="C127" s="21">
        <v>14.222312500000003</v>
      </c>
      <c r="D127" s="21">
        <v>1021.5260833333331</v>
      </c>
      <c r="E127" s="17">
        <v>-1.5291666666666668</v>
      </c>
      <c r="F127" s="17">
        <v>-1.8791666666666667</v>
      </c>
      <c r="G127" s="17">
        <v>-2.826388888888889</v>
      </c>
    </row>
    <row r="128" spans="1:7" ht="12.75">
      <c r="A128" s="15">
        <v>41400</v>
      </c>
      <c r="C128" s="21">
        <v>14.328645833333338</v>
      </c>
      <c r="D128" s="21">
        <v>1019.6689166666665</v>
      </c>
      <c r="E128" s="17">
        <v>-3.479166666666666</v>
      </c>
      <c r="F128" s="17">
        <v>-2.1083333333333334</v>
      </c>
      <c r="G128" s="17">
        <v>-5.210416666666667</v>
      </c>
    </row>
    <row r="129" spans="1:7" ht="12.75">
      <c r="A129" s="15">
        <v>41401</v>
      </c>
      <c r="C129" s="21">
        <v>13.975958333333336</v>
      </c>
      <c r="D129" s="21">
        <v>1016.8409583333336</v>
      </c>
      <c r="E129" s="17">
        <v>-8.504166666666665</v>
      </c>
      <c r="F129" s="17">
        <v>-4.313043478260869</v>
      </c>
      <c r="G129" s="17">
        <v>-6.579710144927535</v>
      </c>
    </row>
    <row r="130" spans="1:7" ht="12.75">
      <c r="A130" s="15">
        <v>41402</v>
      </c>
      <c r="C130" s="21">
        <v>13.406937500000005</v>
      </c>
      <c r="D130" s="21">
        <v>1006.9219999999999</v>
      </c>
      <c r="E130" s="17">
        <v>-9.6</v>
      </c>
      <c r="F130" s="17">
        <v>-8.112499999999999</v>
      </c>
      <c r="G130" s="17">
        <v>-9.380833333333332</v>
      </c>
    </row>
    <row r="131" spans="1:7" ht="12.75">
      <c r="A131" s="15">
        <v>41403</v>
      </c>
      <c r="C131" s="21">
        <v>10.10716666666667</v>
      </c>
      <c r="D131" s="21">
        <v>1006.4999166666666</v>
      </c>
      <c r="E131" s="17">
        <v>-2.3125</v>
      </c>
      <c r="F131" s="17">
        <v>-2.3666666666666667</v>
      </c>
      <c r="G131" s="17">
        <v>-3.4933333333333327</v>
      </c>
    </row>
    <row r="132" spans="1:7" ht="12.75">
      <c r="A132" s="15">
        <v>41404</v>
      </c>
      <c r="C132" s="21">
        <v>11.695749999999999</v>
      </c>
      <c r="D132" s="21">
        <v>1009.7499583333334</v>
      </c>
      <c r="E132" s="17">
        <v>-0.775</v>
      </c>
      <c r="F132" s="17">
        <v>-0.8125</v>
      </c>
      <c r="G132" s="17">
        <v>-2.5383333333333336</v>
      </c>
    </row>
    <row r="133" spans="1:7" ht="12.75">
      <c r="A133" s="15">
        <v>41405</v>
      </c>
      <c r="C133" s="21">
        <v>9.424479166666664</v>
      </c>
      <c r="D133" s="21">
        <v>1010.129833333333</v>
      </c>
      <c r="E133" s="17">
        <v>-1.1999999999999997</v>
      </c>
      <c r="F133" s="17">
        <v>-1.1833333333333333</v>
      </c>
      <c r="G133" s="17">
        <v>-2.589166666666666</v>
      </c>
    </row>
    <row r="134" spans="1:7" ht="12.75">
      <c r="A134" s="15">
        <v>41406</v>
      </c>
      <c r="C134" s="21">
        <v>10.303791666666669</v>
      </c>
      <c r="D134" s="21">
        <v>1013.6331250000002</v>
      </c>
      <c r="E134" s="17">
        <v>-0.48333333333333345</v>
      </c>
      <c r="F134" s="17">
        <v>-1.7791666666666661</v>
      </c>
      <c r="G134" s="17">
        <v>-2.6966666666666668</v>
      </c>
    </row>
    <row r="135" spans="1:7" ht="12.75">
      <c r="A135" s="15">
        <v>41407</v>
      </c>
      <c r="C135" s="21">
        <v>9.154979166666667</v>
      </c>
      <c r="D135" s="21">
        <v>1010.5519166666667</v>
      </c>
      <c r="E135" s="17">
        <v>-2.579166666666667</v>
      </c>
      <c r="F135" s="17">
        <v>-1.9041666666666668</v>
      </c>
      <c r="G135" s="17">
        <v>-3.3725000000000005</v>
      </c>
    </row>
    <row r="136" spans="1:7" ht="12.75">
      <c r="A136" s="15">
        <v>41408</v>
      </c>
      <c r="C136" s="21">
        <v>8.953541666666668</v>
      </c>
      <c r="D136" s="21">
        <v>1001.4771250000002</v>
      </c>
      <c r="E136" s="17">
        <v>-1.6708333333333332</v>
      </c>
      <c r="F136" s="17">
        <v>-2.004166666666666</v>
      </c>
      <c r="G136" s="17">
        <v>-3.8191666666666664</v>
      </c>
    </row>
    <row r="137" spans="1:7" ht="12.75">
      <c r="A137" s="15">
        <v>41409</v>
      </c>
      <c r="C137" s="21">
        <v>7.702291666666667</v>
      </c>
      <c r="D137" s="21">
        <v>993.9640416666665</v>
      </c>
      <c r="E137" s="17">
        <v>-1.3416666666666668</v>
      </c>
      <c r="F137" s="17">
        <v>-1.1166666666666665</v>
      </c>
      <c r="G137" s="17">
        <v>-2.576666666666667</v>
      </c>
    </row>
    <row r="138" spans="1:7" ht="12.75">
      <c r="A138" s="15">
        <v>41410</v>
      </c>
      <c r="C138" s="21">
        <v>9.333041666666666</v>
      </c>
      <c r="D138" s="21">
        <v>1000.4219166666663</v>
      </c>
      <c r="E138" s="17">
        <v>-2.6125000000000003</v>
      </c>
      <c r="F138" s="17">
        <v>-2.104166666666667</v>
      </c>
      <c r="G138" s="17">
        <v>-3.3850000000000002</v>
      </c>
    </row>
    <row r="139" spans="1:7" ht="12.75">
      <c r="A139" s="15">
        <v>41411</v>
      </c>
      <c r="C139" s="21">
        <v>9.568166666666668</v>
      </c>
      <c r="D139" s="21">
        <v>1007.4285</v>
      </c>
      <c r="E139" s="17">
        <v>-1.7083333333333333</v>
      </c>
      <c r="F139" s="17">
        <v>-3.112499999999999</v>
      </c>
      <c r="G139" s="17">
        <v>-4.679999999999999</v>
      </c>
    </row>
    <row r="140" spans="1:7" ht="12.75">
      <c r="A140" s="15">
        <v>41412</v>
      </c>
      <c r="C140" s="21">
        <v>9.733166666666667</v>
      </c>
      <c r="D140" s="21">
        <v>1008.314875</v>
      </c>
      <c r="E140" s="17">
        <v>-1.508333333333333</v>
      </c>
      <c r="F140" s="17">
        <v>-2.108333333333333</v>
      </c>
      <c r="G140" s="17">
        <v>-4.3075</v>
      </c>
    </row>
    <row r="141" spans="1:7" ht="12.75">
      <c r="A141" s="15">
        <v>41413</v>
      </c>
      <c r="C141" s="21">
        <v>13.519458333333333</v>
      </c>
      <c r="D141" s="21">
        <v>1012.4512916666664</v>
      </c>
      <c r="E141" s="17">
        <v>-5.4875</v>
      </c>
      <c r="F141" s="17">
        <v>-1.9791666666666667</v>
      </c>
      <c r="G141" s="17">
        <v>-4.908333333333334</v>
      </c>
    </row>
    <row r="142" spans="1:7" ht="12.75">
      <c r="A142" s="15">
        <v>41414</v>
      </c>
      <c r="C142" s="21">
        <v>14.201</v>
      </c>
      <c r="D142" s="21">
        <v>1012.6623333333333</v>
      </c>
      <c r="E142" s="17">
        <v>-3.4875000000000003</v>
      </c>
      <c r="F142" s="17">
        <v>-2.7809523809523813</v>
      </c>
      <c r="G142" s="17">
        <v>-6.185833333333334</v>
      </c>
    </row>
    <row r="143" spans="1:7" ht="12.75">
      <c r="A143" s="15">
        <v>41415</v>
      </c>
      <c r="C143" s="21">
        <v>11.288520833333335</v>
      </c>
      <c r="D143" s="21">
        <v>1017.094208333333</v>
      </c>
      <c r="E143" s="17">
        <v>-2.3541666666666665</v>
      </c>
      <c r="G143" s="17">
        <v>-4.870208333333332</v>
      </c>
    </row>
    <row r="144" spans="1:7" ht="12.75">
      <c r="A144" s="15">
        <v>41416</v>
      </c>
      <c r="C144" s="21">
        <v>11.772520833333337</v>
      </c>
      <c r="D144" s="21">
        <v>1018.4870833333333</v>
      </c>
      <c r="E144" s="17">
        <v>-2.7875</v>
      </c>
      <c r="F144" s="17">
        <v>-2.1250000000000004</v>
      </c>
      <c r="G144" s="17">
        <v>-4.0133333333333345</v>
      </c>
    </row>
    <row r="145" spans="1:7" ht="12.75">
      <c r="A145" s="15">
        <v>41417</v>
      </c>
      <c r="C145" s="21">
        <v>7.235020833333334</v>
      </c>
      <c r="D145" s="21">
        <v>1013.2954583333334</v>
      </c>
      <c r="E145" s="17">
        <v>-1.958333333333333</v>
      </c>
      <c r="F145" s="17">
        <v>-1.5875000000000001</v>
      </c>
      <c r="G145" s="17">
        <v>-3.1230555555555557</v>
      </c>
    </row>
    <row r="146" spans="1:7" ht="12.75">
      <c r="A146" s="15">
        <v>41418</v>
      </c>
      <c r="C146" s="21">
        <v>7.6690625</v>
      </c>
      <c r="D146" s="21">
        <v>1010.2564583333333</v>
      </c>
      <c r="E146" s="17">
        <v>0.2583333333333332</v>
      </c>
      <c r="F146" s="17">
        <v>-1.133333333333333</v>
      </c>
      <c r="G146" s="17">
        <v>-1.8631944444444446</v>
      </c>
    </row>
    <row r="147" spans="1:7" ht="12.75">
      <c r="A147" s="15">
        <v>41419</v>
      </c>
      <c r="C147" s="21">
        <v>11.116416666666666</v>
      </c>
      <c r="D147" s="21">
        <v>1021.5260833333332</v>
      </c>
      <c r="E147" s="17">
        <v>-2.0541666666666667</v>
      </c>
      <c r="F147" s="17">
        <v>-2.2416666666666667</v>
      </c>
      <c r="G147" s="17">
        <v>-3.817361111111111</v>
      </c>
    </row>
    <row r="148" spans="1:7" ht="12.75">
      <c r="A148" s="15">
        <v>41420</v>
      </c>
      <c r="C148" s="21">
        <v>13.040041666666665</v>
      </c>
      <c r="D148" s="21">
        <v>1018.0649999999997</v>
      </c>
      <c r="E148" s="17">
        <v>-3.0208333333333326</v>
      </c>
      <c r="F148" s="17">
        <v>-2.316666666666667</v>
      </c>
      <c r="G148" s="17">
        <v>-4.260416666666667</v>
      </c>
    </row>
    <row r="149" spans="1:7" ht="12.75">
      <c r="A149" s="15">
        <v>41421</v>
      </c>
      <c r="C149" s="21">
        <v>12.685291666666666</v>
      </c>
      <c r="D149" s="21">
        <v>1008.0616249999999</v>
      </c>
      <c r="E149" s="17">
        <v>-4.741666666666666</v>
      </c>
      <c r="F149" s="17">
        <v>-3.6750000000000003</v>
      </c>
      <c r="G149" s="17">
        <v>-4.864583333333333</v>
      </c>
    </row>
    <row r="150" spans="1:7" ht="12.75">
      <c r="A150" s="15">
        <v>41422</v>
      </c>
      <c r="C150" s="21">
        <v>11.676270833333334</v>
      </c>
      <c r="D150" s="21">
        <v>1001.2238749999998</v>
      </c>
      <c r="E150" s="17">
        <v>-4.458333333333335</v>
      </c>
      <c r="F150" s="17">
        <v>-6.774999999999999</v>
      </c>
      <c r="G150" s="17">
        <v>-6.592361111111111</v>
      </c>
    </row>
    <row r="151" spans="1:7" ht="12.75">
      <c r="A151" s="15">
        <v>41423</v>
      </c>
      <c r="C151" s="21">
        <v>10.559312499999999</v>
      </c>
      <c r="D151" s="21">
        <v>1005.7401666666665</v>
      </c>
      <c r="E151" s="17">
        <v>-1.6916666666666667</v>
      </c>
      <c r="F151" s="17">
        <v>-3.304166666666666</v>
      </c>
      <c r="G151" s="17">
        <v>-4.712916666666667</v>
      </c>
    </row>
    <row r="152" spans="1:7" ht="12.75">
      <c r="A152" s="15">
        <v>41424</v>
      </c>
      <c r="C152" s="21">
        <v>11.317625</v>
      </c>
      <c r="D152" s="21">
        <v>1011.9122129958496</v>
      </c>
      <c r="E152" s="17">
        <v>-2.620833333333333</v>
      </c>
      <c r="F152" s="17">
        <v>-2.5499999999999994</v>
      </c>
      <c r="G152" s="17">
        <v>-2.129166666666667</v>
      </c>
    </row>
    <row r="153" spans="1:7" ht="12.75">
      <c r="A153" s="15">
        <v>41425</v>
      </c>
      <c r="C153" s="21">
        <v>15.342479166666669</v>
      </c>
      <c r="D153" s="21">
        <v>1018.951375</v>
      </c>
      <c r="E153" s="17">
        <v>-4.3375</v>
      </c>
      <c r="F153" s="17">
        <v>-2.5624999999999996</v>
      </c>
      <c r="G153" s="17">
        <v>-4.040972222222224</v>
      </c>
    </row>
    <row r="154" spans="1:7" ht="12.75">
      <c r="A154" s="15">
        <v>41426</v>
      </c>
      <c r="C154" s="21">
        <v>12.837229166666669</v>
      </c>
      <c r="D154" s="21">
        <v>1024.3118333333332</v>
      </c>
      <c r="E154" s="17">
        <v>-2.3375</v>
      </c>
      <c r="F154" s="17">
        <v>-1.05</v>
      </c>
      <c r="G154" s="17">
        <v>-1.9277777777777778</v>
      </c>
    </row>
    <row r="155" spans="1:7" ht="12.75">
      <c r="A155" s="15">
        <v>41427</v>
      </c>
      <c r="C155" s="21">
        <v>12.55375</v>
      </c>
      <c r="D155" s="21">
        <v>1030.1365833333336</v>
      </c>
      <c r="E155" s="17">
        <v>-0.8541666666666666</v>
      </c>
      <c r="F155" s="17">
        <v>-1.2166666666666668</v>
      </c>
      <c r="G155" s="17">
        <v>-2.2048611111111107</v>
      </c>
    </row>
    <row r="156" spans="1:7" ht="12.75">
      <c r="A156" s="15">
        <v>41428</v>
      </c>
      <c r="C156" s="21">
        <v>14.23927083333333</v>
      </c>
      <c r="D156" s="21">
        <v>1032.7534999999996</v>
      </c>
      <c r="E156" s="17">
        <v>-2.966666666666667</v>
      </c>
      <c r="F156" s="17">
        <v>-1.7249999999999999</v>
      </c>
      <c r="G156" s="17">
        <v>-2.971527777777778</v>
      </c>
    </row>
    <row r="157" spans="1:7" ht="12.75">
      <c r="A157" s="15">
        <v>41429</v>
      </c>
      <c r="C157" s="21">
        <v>13.290979166666666</v>
      </c>
      <c r="D157" s="21">
        <v>1027.9943325904037</v>
      </c>
      <c r="E157" s="17">
        <v>-1.9124999999999999</v>
      </c>
      <c r="F157" s="17">
        <v>-2.3333333333333335</v>
      </c>
      <c r="G157" s="17">
        <v>-3.3305555555555553</v>
      </c>
    </row>
    <row r="158" spans="1:7" ht="12.75">
      <c r="A158" s="15">
        <v>41430</v>
      </c>
      <c r="C158" s="21">
        <v>12.8349375</v>
      </c>
      <c r="D158" s="21">
        <v>1023.1722083333334</v>
      </c>
      <c r="E158" s="17">
        <v>-1.9124999999999999</v>
      </c>
      <c r="F158" s="17">
        <v>-2.4375000000000004</v>
      </c>
      <c r="G158" s="17">
        <v>-3.0972222222222228</v>
      </c>
    </row>
    <row r="159" spans="1:7" ht="12.75">
      <c r="A159" s="15">
        <v>41431</v>
      </c>
      <c r="C159" s="21">
        <v>13.495624999999999</v>
      </c>
      <c r="D159" s="21">
        <v>1023.5520833333334</v>
      </c>
      <c r="E159" s="17">
        <v>-1.575</v>
      </c>
      <c r="F159" s="17">
        <v>-2.045833333333333</v>
      </c>
      <c r="G159" s="17">
        <v>-3.4829166666666675</v>
      </c>
    </row>
    <row r="160" spans="1:7" ht="12.75">
      <c r="A160" s="15">
        <v>41432</v>
      </c>
      <c r="C160" s="21">
        <v>13.222</v>
      </c>
      <c r="D160" s="21">
        <v>1025.1559999999997</v>
      </c>
      <c r="E160" s="17">
        <v>-2.1583333333333337</v>
      </c>
      <c r="F160" s="17">
        <v>-2.1791666666666667</v>
      </c>
      <c r="G160" s="17">
        <v>-3.6069444444444447</v>
      </c>
    </row>
    <row r="161" spans="1:7" ht="12.75">
      <c r="A161" s="15">
        <v>41433</v>
      </c>
      <c r="C161" s="21">
        <v>12.359416666666668</v>
      </c>
      <c r="D161" s="21">
        <v>1023.0033749999997</v>
      </c>
      <c r="E161" s="17">
        <v>-2.370833333333333</v>
      </c>
      <c r="F161" s="17">
        <v>-3.1749999999999994</v>
      </c>
      <c r="G161" s="17">
        <v>-3.857638888888889</v>
      </c>
    </row>
    <row r="162" spans="1:7" ht="12.75">
      <c r="A162" s="15">
        <v>41434</v>
      </c>
      <c r="C162" s="21">
        <v>12.8266875</v>
      </c>
      <c r="D162" s="21">
        <v>1017.9383749999998</v>
      </c>
      <c r="E162" s="17">
        <v>-2.229166666666667</v>
      </c>
      <c r="F162" s="17">
        <v>-1.8208333333333329</v>
      </c>
      <c r="G162" s="17">
        <v>-3.7229166666666664</v>
      </c>
    </row>
    <row r="163" spans="1:7" ht="12.75">
      <c r="A163" s="15">
        <v>41435</v>
      </c>
      <c r="C163" s="21">
        <v>12.424500000000002</v>
      </c>
      <c r="D163" s="21">
        <v>1016.1656250000002</v>
      </c>
      <c r="E163" s="17">
        <v>-1.4166666666666667</v>
      </c>
      <c r="F163" s="17">
        <v>-2.7624999999999997</v>
      </c>
      <c r="G163" s="17">
        <v>-3.7638888888888897</v>
      </c>
    </row>
    <row r="164" spans="1:7" ht="12.75">
      <c r="A164" s="15">
        <v>41436</v>
      </c>
      <c r="C164" s="21">
        <v>14.165020833333337</v>
      </c>
      <c r="D164" s="21">
        <v>1013.2954583333334</v>
      </c>
      <c r="E164" s="17">
        <v>-2.479166666666667</v>
      </c>
      <c r="F164" s="17">
        <v>-4.429166666666666</v>
      </c>
      <c r="G164" s="17">
        <v>-5.315277777777779</v>
      </c>
    </row>
    <row r="165" spans="1:7" ht="12.75">
      <c r="A165" s="15">
        <v>41437</v>
      </c>
      <c r="C165" s="21">
        <v>16.695020833333334</v>
      </c>
      <c r="D165" s="21">
        <v>1009.9187916666664</v>
      </c>
      <c r="E165" s="17">
        <v>-2.495833333333333</v>
      </c>
      <c r="F165" s="17">
        <v>-2.4333333333333336</v>
      </c>
      <c r="G165" s="17">
        <v>-3.6826388888888886</v>
      </c>
    </row>
    <row r="166" spans="1:7" ht="12.75">
      <c r="A166" s="15">
        <v>41438</v>
      </c>
      <c r="C166" s="21">
        <v>14.632520833333333</v>
      </c>
      <c r="D166" s="21">
        <v>1009.3700833333336</v>
      </c>
      <c r="E166" s="17">
        <v>-2.3958333333333335</v>
      </c>
      <c r="F166" s="17">
        <v>-0.7041666666666666</v>
      </c>
      <c r="G166" s="17">
        <v>-2.261527777777778</v>
      </c>
    </row>
    <row r="167" spans="1:7" ht="12.75">
      <c r="A167" s="15">
        <v>41439</v>
      </c>
      <c r="C167" s="21">
        <v>14.08045833333334</v>
      </c>
      <c r="D167" s="21">
        <v>1013.8441666666669</v>
      </c>
      <c r="E167" s="17">
        <v>-2.3458333333333328</v>
      </c>
      <c r="F167" s="17">
        <v>-2.658333333333333</v>
      </c>
      <c r="G167" s="17">
        <v>-3.3833333333333333</v>
      </c>
    </row>
    <row r="168" spans="1:7" ht="12.75">
      <c r="A168" s="15">
        <v>41440</v>
      </c>
      <c r="C168" s="21">
        <v>14.103145833333338</v>
      </c>
      <c r="D168" s="21">
        <v>1006.7531666666667</v>
      </c>
      <c r="E168" s="17">
        <v>-1.6875000000000002</v>
      </c>
      <c r="F168" s="17">
        <v>-1.1833333333333333</v>
      </c>
      <c r="G168" s="17">
        <v>-2.088194444444445</v>
      </c>
    </row>
    <row r="169" spans="1:7" ht="12.75">
      <c r="A169" s="15">
        <v>41441</v>
      </c>
      <c r="C169" s="21">
        <v>14.659333333333334</v>
      </c>
      <c r="D169" s="21">
        <v>1012.2824583333332</v>
      </c>
      <c r="E169" s="17">
        <v>-0.833333333333333</v>
      </c>
      <c r="F169" s="17">
        <v>-0.7208333333333332</v>
      </c>
      <c r="G169" s="17">
        <v>-1.7618055555555554</v>
      </c>
    </row>
    <row r="170" spans="1:7" ht="12.75">
      <c r="A170" s="15">
        <v>41442</v>
      </c>
      <c r="C170" s="21">
        <v>15.114687500000004</v>
      </c>
      <c r="D170" s="21">
        <v>1014.7727500000001</v>
      </c>
      <c r="E170" s="17">
        <v>-2.2708333333333335</v>
      </c>
      <c r="F170" s="17">
        <v>-1.5916666666666666</v>
      </c>
      <c r="G170" s="17">
        <v>-3.0118055555555556</v>
      </c>
    </row>
    <row r="171" spans="1:7" ht="12.75">
      <c r="A171" s="15">
        <v>41443</v>
      </c>
      <c r="C171" s="21">
        <v>16.059312500000004</v>
      </c>
      <c r="D171" s="21">
        <v>1013.3376666666665</v>
      </c>
      <c r="E171" s="17">
        <v>-3.4583333333333335</v>
      </c>
      <c r="F171" s="17">
        <v>-3.766666666666667</v>
      </c>
      <c r="G171" s="17">
        <v>-5.734027777777778</v>
      </c>
    </row>
    <row r="172" spans="1:7" ht="12.75">
      <c r="A172" s="15">
        <v>41444</v>
      </c>
      <c r="C172" s="21">
        <v>17.64445833333333</v>
      </c>
      <c r="D172" s="21">
        <v>1013.1688333333336</v>
      </c>
      <c r="E172" s="17">
        <v>-6.395833333333333</v>
      </c>
      <c r="F172" s="17">
        <v>-5.2875000000000005</v>
      </c>
      <c r="G172" s="17">
        <v>-7.64513888888889</v>
      </c>
    </row>
    <row r="173" spans="1:7" ht="12.75">
      <c r="A173" s="15">
        <v>41445</v>
      </c>
      <c r="C173" s="21">
        <v>14.037375000000003</v>
      </c>
      <c r="D173" s="21">
        <v>1011.0162083333331</v>
      </c>
      <c r="E173" s="17">
        <v>-4.220833333333334</v>
      </c>
      <c r="F173" s="17">
        <v>-3.9791666666666665</v>
      </c>
      <c r="G173" s="17">
        <v>-5.964583333333334</v>
      </c>
    </row>
    <row r="174" spans="1:7" ht="12.75">
      <c r="A174" s="15">
        <v>41446</v>
      </c>
      <c r="C174" s="21">
        <v>15.486166666666668</v>
      </c>
      <c r="D174" s="21">
        <v>1008.0616249999999</v>
      </c>
      <c r="E174" s="17">
        <v>-3.350000000000001</v>
      </c>
      <c r="F174" s="17">
        <v>-4.25</v>
      </c>
      <c r="G174" s="17">
        <v>-6.020555555555556</v>
      </c>
    </row>
    <row r="175" spans="1:7" ht="12.75">
      <c r="A175" s="15">
        <v>41447</v>
      </c>
      <c r="C175" s="21">
        <v>14.687062499999996</v>
      </c>
      <c r="D175" s="21">
        <v>1004.3472916666666</v>
      </c>
      <c r="E175" s="17">
        <v>-3.258333333333333</v>
      </c>
      <c r="G175" s="17">
        <v>-3.320138888888889</v>
      </c>
    </row>
    <row r="176" spans="1:7" ht="12.75">
      <c r="A176" s="15">
        <v>41448</v>
      </c>
      <c r="C176" s="21">
        <v>14.179229166666666</v>
      </c>
      <c r="D176" s="21">
        <v>1007.6395416666668</v>
      </c>
      <c r="E176" s="17">
        <v>-0.7583333333333334</v>
      </c>
      <c r="G176" s="17">
        <v>-1.5819444444444446</v>
      </c>
    </row>
    <row r="177" spans="1:7" ht="12.75">
      <c r="A177" s="15">
        <v>41449</v>
      </c>
      <c r="C177" s="21">
        <v>13.188312500000002</v>
      </c>
      <c r="D177" s="21">
        <v>1021.230625</v>
      </c>
      <c r="E177" s="17">
        <v>-1.325</v>
      </c>
      <c r="G177" s="17">
        <v>-1.5154166666666666</v>
      </c>
    </row>
    <row r="178" spans="1:7" ht="12.75">
      <c r="A178" s="15">
        <v>41450</v>
      </c>
      <c r="C178" s="21">
        <v>14.125604166666664</v>
      </c>
      <c r="D178" s="21">
        <v>1027.8573333333334</v>
      </c>
      <c r="E178" s="17">
        <v>-1.5125</v>
      </c>
      <c r="G178" s="17">
        <v>-2.4079166666666665</v>
      </c>
    </row>
    <row r="179" spans="1:7" ht="12.75">
      <c r="A179" s="15">
        <v>41451</v>
      </c>
      <c r="C179" s="21">
        <v>15.155708333333335</v>
      </c>
      <c r="D179" s="21">
        <v>1028.4904583333334</v>
      </c>
      <c r="E179" s="17">
        <v>-2.2708333333333326</v>
      </c>
      <c r="G179" s="17">
        <v>-2.88875</v>
      </c>
    </row>
    <row r="180" spans="1:7" ht="12.75">
      <c r="A180" s="15">
        <v>41452</v>
      </c>
      <c r="C180" s="21">
        <v>13.414270833333335</v>
      </c>
      <c r="D180" s="21">
        <v>1025.0293749999998</v>
      </c>
      <c r="E180" s="17">
        <v>-2.004166666666667</v>
      </c>
      <c r="G180" s="17">
        <v>-3.693333333333333</v>
      </c>
    </row>
    <row r="181" spans="1:7" ht="12.75">
      <c r="A181" s="15">
        <v>41453</v>
      </c>
      <c r="C181" s="21">
        <v>14.789958333333333</v>
      </c>
      <c r="D181" s="21">
        <v>1018.3182499999999</v>
      </c>
      <c r="E181" s="17">
        <v>-2.4583333333333335</v>
      </c>
      <c r="G181" s="17">
        <v>-3.147916666666667</v>
      </c>
    </row>
    <row r="182" spans="1:7" ht="12.75">
      <c r="A182" s="15">
        <v>41454</v>
      </c>
      <c r="C182" s="21">
        <v>15.170145833333335</v>
      </c>
      <c r="D182" s="21">
        <v>1021.3150416666666</v>
      </c>
      <c r="E182" s="17">
        <v>-1.5749999999999995</v>
      </c>
      <c r="G182" s="17">
        <v>-2.376388888888889</v>
      </c>
    </row>
    <row r="183" spans="1:7" ht="12.75">
      <c r="A183" s="15">
        <v>41455</v>
      </c>
      <c r="C183" s="21">
        <v>17.45172916666667</v>
      </c>
      <c r="D183" s="21">
        <v>1017.0942083333333</v>
      </c>
      <c r="E183" s="17">
        <v>-2.720833333333333</v>
      </c>
      <c r="G183" s="17">
        <v>-3.607638888888889</v>
      </c>
    </row>
    <row r="184" spans="1:7" ht="12.75">
      <c r="A184" s="15">
        <v>41456</v>
      </c>
      <c r="C184" s="21">
        <v>14.196875</v>
      </c>
      <c r="D184" s="21">
        <v>1014.5746860797316</v>
      </c>
      <c r="E184" s="17">
        <v>-2.8249999999999997</v>
      </c>
      <c r="G184" s="17">
        <v>-2.753472222222222</v>
      </c>
    </row>
    <row r="185" spans="1:7" ht="12.75">
      <c r="A185" s="15">
        <v>41457</v>
      </c>
      <c r="C185" s="21">
        <v>13.192666666666662</v>
      </c>
      <c r="D185" s="21">
        <v>1009.4122916666666</v>
      </c>
      <c r="E185" s="17">
        <v>-2.375</v>
      </c>
      <c r="F185" s="17">
        <v>-3.8391304347826085</v>
      </c>
      <c r="G185" s="17">
        <v>-4.020694444444444</v>
      </c>
    </row>
    <row r="186" spans="1:7" ht="12.75">
      <c r="A186" s="15">
        <v>41458</v>
      </c>
      <c r="C186" s="21">
        <v>16.42025</v>
      </c>
      <c r="D186" s="21">
        <v>1007.0064166666667</v>
      </c>
      <c r="E186" s="17">
        <v>-1.5166666666666673</v>
      </c>
      <c r="F186" s="17">
        <v>2.052173913043479</v>
      </c>
      <c r="G186" s="17">
        <v>-2.1069444444444447</v>
      </c>
    </row>
    <row r="187" spans="1:7" ht="12.75">
      <c r="A187" s="15">
        <v>41459</v>
      </c>
      <c r="C187" s="21">
        <v>17.356625000000005</v>
      </c>
      <c r="D187" s="21">
        <v>1016.6299166666668</v>
      </c>
      <c r="E187" s="17">
        <v>-1.8583333333333334</v>
      </c>
      <c r="F187" s="17">
        <v>-0.4045454545454545</v>
      </c>
      <c r="G187" s="17">
        <v>-2.3736111111111104</v>
      </c>
    </row>
    <row r="188" spans="1:7" ht="12.75">
      <c r="A188" s="15">
        <v>41460</v>
      </c>
      <c r="C188" s="21">
        <v>18.27145833333334</v>
      </c>
      <c r="D188" s="21">
        <v>1025.9579583333334</v>
      </c>
      <c r="E188" s="17">
        <v>-1.3333333333333333</v>
      </c>
      <c r="G188" s="17">
        <v>-2.9500000000000006</v>
      </c>
    </row>
    <row r="189" spans="1:7" ht="12.75">
      <c r="A189" s="15">
        <v>41461</v>
      </c>
      <c r="C189" s="21">
        <v>20.6765625</v>
      </c>
      <c r="D189" s="21">
        <v>1025.4936666666667</v>
      </c>
      <c r="E189" s="17">
        <v>-3.9708333333333328</v>
      </c>
      <c r="G189" s="17">
        <v>-4.63888888888889</v>
      </c>
    </row>
    <row r="190" spans="1:7" ht="12.75">
      <c r="A190" s="15">
        <v>41462</v>
      </c>
      <c r="C190" s="21">
        <v>19.848354166666667</v>
      </c>
      <c r="D190" s="21">
        <v>1029.2924166666664</v>
      </c>
      <c r="E190" s="17">
        <v>-3.6624999999999996</v>
      </c>
      <c r="G190" s="17">
        <v>-4.146527777777778</v>
      </c>
    </row>
    <row r="191" spans="1:7" ht="12.75">
      <c r="A191" s="15">
        <v>41463</v>
      </c>
      <c r="C191" s="21">
        <v>16.42758333333333</v>
      </c>
      <c r="D191" s="21">
        <v>1032.795708333333</v>
      </c>
      <c r="E191" s="17">
        <v>-4.033333333333333</v>
      </c>
      <c r="G191" s="17">
        <v>-4.677361111111112</v>
      </c>
    </row>
    <row r="192" spans="1:7" ht="12.75">
      <c r="A192" s="15">
        <v>41464</v>
      </c>
      <c r="C192" s="21">
        <v>19.19110416666667</v>
      </c>
      <c r="D192" s="21">
        <v>1027.393041666667</v>
      </c>
      <c r="E192" s="17">
        <v>-4.129166666666666</v>
      </c>
      <c r="G192" s="17">
        <v>-4.671875</v>
      </c>
    </row>
    <row r="193" spans="1:7" ht="12.75">
      <c r="A193" s="15">
        <v>41465</v>
      </c>
      <c r="C193" s="21">
        <v>16.01554166666667</v>
      </c>
      <c r="D193" s="21">
        <v>1026.5910833333337</v>
      </c>
      <c r="E193" s="17">
        <v>-2.3124999999999996</v>
      </c>
      <c r="G193" s="17">
        <v>-4.26875</v>
      </c>
    </row>
    <row r="194" spans="1:7" ht="12.75">
      <c r="A194" s="15">
        <v>41466</v>
      </c>
      <c r="C194" s="21">
        <v>15.33285416666667</v>
      </c>
      <c r="D194" s="21">
        <v>1025.7047083333337</v>
      </c>
      <c r="E194" s="17">
        <v>-1.3458333333333332</v>
      </c>
      <c r="G194" s="17">
        <v>-3.251041666666667</v>
      </c>
    </row>
    <row r="195" spans="1:7" ht="12.75">
      <c r="A195" s="15">
        <v>41467</v>
      </c>
      <c r="C195" s="21">
        <v>20.0578125</v>
      </c>
      <c r="D195" s="21">
        <v>1022.5390833333331</v>
      </c>
      <c r="E195" s="17">
        <v>-3.3083333333333322</v>
      </c>
      <c r="G195" s="17">
        <v>-4.846805555555554</v>
      </c>
    </row>
    <row r="196" spans="1:7" ht="12.75">
      <c r="A196" s="15">
        <v>41468</v>
      </c>
      <c r="C196" s="21">
        <v>21.039562500000002</v>
      </c>
      <c r="D196" s="21">
        <v>1018.4870833333333</v>
      </c>
      <c r="E196" s="17">
        <v>-5.4375</v>
      </c>
      <c r="F196" s="17">
        <v>-1.2625</v>
      </c>
      <c r="G196" s="17">
        <v>-5.352777777777777</v>
      </c>
    </row>
    <row r="197" spans="1:7" ht="12.75">
      <c r="A197" s="15">
        <v>41469</v>
      </c>
      <c r="C197" s="21">
        <v>19.517666666666667</v>
      </c>
      <c r="D197" s="21">
        <v>1020.7241249999997</v>
      </c>
      <c r="E197" s="17">
        <v>-4.820833333333332</v>
      </c>
      <c r="F197" s="17">
        <v>-4.416666666666667</v>
      </c>
      <c r="G197" s="17">
        <v>-5.630555555555556</v>
      </c>
    </row>
    <row r="198" spans="1:7" ht="12.75">
      <c r="A198" s="15">
        <v>41470</v>
      </c>
      <c r="C198" s="21">
        <v>19.390708333333333</v>
      </c>
      <c r="D198" s="21">
        <v>1020.4708749999999</v>
      </c>
      <c r="E198" s="17">
        <v>-2.156521739130435</v>
      </c>
      <c r="F198" s="17">
        <v>-2.35</v>
      </c>
      <c r="G198" s="17">
        <v>-3.9354166666666655</v>
      </c>
    </row>
    <row r="199" spans="1:7" ht="12.75">
      <c r="A199" s="15">
        <v>41471</v>
      </c>
      <c r="C199" s="21">
        <v>20.136875000000007</v>
      </c>
      <c r="D199" s="21">
        <v>1020.1779536909343</v>
      </c>
      <c r="E199" s="17">
        <v>-2.433333333333333</v>
      </c>
      <c r="F199" s="17">
        <v>-1.9500000000000002</v>
      </c>
      <c r="G199" s="17">
        <v>-4.135416666666667</v>
      </c>
    </row>
    <row r="200" spans="1:7" ht="12.75">
      <c r="A200" s="15">
        <v>41472</v>
      </c>
      <c r="C200" s="21">
        <v>19.92925</v>
      </c>
      <c r="D200" s="21">
        <v>1020.6360647646117</v>
      </c>
      <c r="F200" s="17">
        <v>-2.6875</v>
      </c>
      <c r="G200" s="17">
        <v>-4.294930555555556</v>
      </c>
    </row>
    <row r="201" spans="1:7" ht="12.75">
      <c r="A201" s="15">
        <v>41473</v>
      </c>
      <c r="C201" s="21">
        <v>21.558395833333332</v>
      </c>
      <c r="D201" s="21">
        <v>1026.2112083333334</v>
      </c>
      <c r="F201" s="17">
        <v>-2.9666666666666663</v>
      </c>
      <c r="G201" s="17">
        <v>-4.0874999999999995</v>
      </c>
    </row>
    <row r="202" spans="1:7" ht="12.75">
      <c r="A202" s="15">
        <v>41474</v>
      </c>
      <c r="C202" s="21">
        <v>21.2691875</v>
      </c>
      <c r="D202" s="21">
        <v>1024.776125</v>
      </c>
      <c r="F202" s="17">
        <v>-1.743478260869565</v>
      </c>
      <c r="G202" s="17">
        <v>-3.5549305555555555</v>
      </c>
    </row>
    <row r="203" spans="1:7" ht="12.75">
      <c r="A203" s="15">
        <v>41475</v>
      </c>
      <c r="C203" s="21">
        <v>18.27810416666667</v>
      </c>
      <c r="D203" s="21">
        <v>1024.1007916666665</v>
      </c>
      <c r="E203" s="17">
        <v>-1.9833333333333334</v>
      </c>
      <c r="F203" s="17">
        <v>-2.3999999999999995</v>
      </c>
      <c r="G203" s="17">
        <v>-3.7159722222222222</v>
      </c>
    </row>
    <row r="204" spans="1:7" ht="12.75">
      <c r="A204" s="15">
        <v>41476</v>
      </c>
      <c r="C204" s="21">
        <v>15.994229166666669</v>
      </c>
      <c r="D204" s="21">
        <v>1020.0065833333332</v>
      </c>
      <c r="E204" s="17">
        <v>-2.645833333333333</v>
      </c>
      <c r="F204" s="17">
        <v>-2.341666666666667</v>
      </c>
      <c r="G204" s="17">
        <v>-3.985416666666667</v>
      </c>
    </row>
    <row r="205" spans="1:7" ht="12.75">
      <c r="A205" s="15">
        <v>41477</v>
      </c>
      <c r="C205" s="21">
        <v>18.423625</v>
      </c>
      <c r="D205" s="21">
        <v>1014.109345796306</v>
      </c>
      <c r="E205" s="17">
        <v>-4.295833333333333</v>
      </c>
      <c r="F205" s="17">
        <v>-3.5318181818181817</v>
      </c>
      <c r="G205" s="17">
        <v>-5.243888888888889</v>
      </c>
    </row>
    <row r="206" spans="1:7" ht="12.75">
      <c r="A206" s="15">
        <v>41478</v>
      </c>
      <c r="C206" s="21">
        <v>18.270770833333337</v>
      </c>
      <c r="D206" s="21">
        <v>1012.5357083333332</v>
      </c>
      <c r="E206" s="17">
        <v>-5.933333333333334</v>
      </c>
      <c r="F206" s="17">
        <v>-4.8875</v>
      </c>
      <c r="G206" s="17">
        <v>-5.885000000000001</v>
      </c>
    </row>
    <row r="207" spans="1:7" ht="12.75">
      <c r="A207" s="15">
        <v>41479</v>
      </c>
      <c r="C207" s="21">
        <v>20.594979166666665</v>
      </c>
      <c r="D207" s="21">
        <v>1011.8603749999997</v>
      </c>
      <c r="E207" s="17">
        <v>-6.370833333333334</v>
      </c>
      <c r="F207" s="17">
        <v>-3.533333333333333</v>
      </c>
      <c r="G207" s="17">
        <v>-5.03861111111111</v>
      </c>
    </row>
    <row r="208" spans="1:7" ht="12.75">
      <c r="A208" s="15">
        <v>41480</v>
      </c>
      <c r="C208" s="21">
        <v>20.12954166666667</v>
      </c>
      <c r="D208" s="21">
        <v>1011.0584166666667</v>
      </c>
      <c r="E208" s="17">
        <v>-2.5416666666666665</v>
      </c>
      <c r="F208" s="17">
        <v>-2.3217391304347825</v>
      </c>
      <c r="G208" s="17">
        <v>-3.510138888888889</v>
      </c>
    </row>
    <row r="209" spans="1:7" ht="12.75">
      <c r="A209" s="15">
        <v>41481</v>
      </c>
      <c r="C209" s="21">
        <v>19.74775</v>
      </c>
      <c r="D209" s="21">
        <v>1010.0032083333334</v>
      </c>
      <c r="E209" s="17">
        <v>-2.4166666666666665</v>
      </c>
      <c r="F209" s="17">
        <v>-1.8125</v>
      </c>
      <c r="G209" s="17">
        <v>-3.167361111111111</v>
      </c>
    </row>
    <row r="210" spans="1:7" ht="12.75">
      <c r="A210" s="15">
        <v>41482</v>
      </c>
      <c r="C210" s="21">
        <v>18.30147916666667</v>
      </c>
      <c r="D210" s="21">
        <v>1004.8537916666666</v>
      </c>
      <c r="E210" s="17">
        <v>-5.370833333333333</v>
      </c>
      <c r="F210" s="17">
        <v>-4.670833333333333</v>
      </c>
      <c r="G210" s="17">
        <v>-4.697222222222222</v>
      </c>
    </row>
    <row r="211" spans="1:7" ht="12.75">
      <c r="A211" s="15">
        <v>41483</v>
      </c>
      <c r="C211" s="21">
        <v>18.100270833333333</v>
      </c>
      <c r="D211" s="21">
        <v>1005.2336666666669</v>
      </c>
      <c r="E211" s="17">
        <v>-1.9260869565217387</v>
      </c>
      <c r="F211" s="17">
        <v>-1.2380952380952381</v>
      </c>
      <c r="G211" s="17">
        <v>-3.2734722222222223</v>
      </c>
    </row>
    <row r="212" spans="1:7" ht="12.75">
      <c r="A212" s="15">
        <v>41484</v>
      </c>
      <c r="C212" s="21">
        <v>17.885770833333332</v>
      </c>
      <c r="D212" s="21">
        <v>1009.9610000000001</v>
      </c>
      <c r="E212" s="17">
        <v>-0.6347826086956521</v>
      </c>
      <c r="F212" s="17">
        <v>-1.7</v>
      </c>
      <c r="G212" s="17">
        <v>-2.670144927536232</v>
      </c>
    </row>
    <row r="213" spans="1:7" ht="12.75">
      <c r="A213" s="15">
        <v>41485</v>
      </c>
      <c r="C213" s="21">
        <v>17.816562500000003</v>
      </c>
      <c r="D213" s="21">
        <v>1012.3668749999997</v>
      </c>
      <c r="E213" s="17">
        <v>-1.2304347826086959</v>
      </c>
      <c r="F213" s="17">
        <v>-1.8</v>
      </c>
      <c r="G213" s="17">
        <v>-2.7751388888888884</v>
      </c>
    </row>
    <row r="214" spans="1:7" ht="12.75">
      <c r="A214" s="15">
        <v>41486</v>
      </c>
      <c r="C214" s="21">
        <v>16.983083333333333</v>
      </c>
      <c r="D214" s="21">
        <v>1013.1483283825464</v>
      </c>
      <c r="F214" s="17">
        <v>-1.4874999999999998</v>
      </c>
      <c r="G214" s="17">
        <v>-2.836388888888889</v>
      </c>
    </row>
    <row r="215" spans="1:7" ht="12.75">
      <c r="A215" s="15">
        <v>41487</v>
      </c>
      <c r="C215" s="21">
        <v>23.067000000000004</v>
      </c>
      <c r="D215" s="21">
        <v>1005.8787759022797</v>
      </c>
      <c r="F215" s="17">
        <v>-2.4083333333333337</v>
      </c>
      <c r="G215" s="17">
        <v>-3.5500000000000003</v>
      </c>
    </row>
    <row r="216" spans="1:7" ht="12.75">
      <c r="A216" s="15">
        <v>41488</v>
      </c>
      <c r="C216" s="21">
        <v>20.72377083333333</v>
      </c>
      <c r="D216" s="21">
        <v>1006.5445803957205</v>
      </c>
      <c r="F216" s="17">
        <v>-2.3727272727272726</v>
      </c>
      <c r="G216" s="17">
        <v>-3.526521739130434</v>
      </c>
    </row>
    <row r="217" spans="1:7" ht="12.75">
      <c r="A217" s="15">
        <v>41489</v>
      </c>
      <c r="C217" s="21">
        <v>18.49283333333333</v>
      </c>
      <c r="D217" s="21">
        <v>1013.7175416666664</v>
      </c>
      <c r="E217" s="17">
        <v>-0.6583333333333333</v>
      </c>
      <c r="F217" s="17">
        <v>-1.429166666666667</v>
      </c>
      <c r="G217" s="17">
        <v>-2.1674999999999995</v>
      </c>
    </row>
    <row r="218" spans="1:7" ht="12.75">
      <c r="A218" s="15">
        <v>41490</v>
      </c>
      <c r="C218" s="21">
        <v>17.563104166666665</v>
      </c>
      <c r="D218" s="21">
        <v>1017.0942083333333</v>
      </c>
      <c r="E218" s="17">
        <v>-0.7833333333333333</v>
      </c>
      <c r="F218" s="17">
        <v>-1.9333333333333338</v>
      </c>
      <c r="G218" s="17">
        <v>-2.9286111111111115</v>
      </c>
    </row>
    <row r="219" spans="1:7" ht="12.75">
      <c r="A219" s="15">
        <v>41491</v>
      </c>
      <c r="C219" s="21">
        <v>16.965895833333335</v>
      </c>
      <c r="D219" s="21">
        <v>1010.7900794736732</v>
      </c>
      <c r="E219" s="17">
        <v>-1.1875000000000002</v>
      </c>
      <c r="F219" s="17">
        <v>-1.6727272727272726</v>
      </c>
      <c r="G219" s="17">
        <v>-2.9763888888888883</v>
      </c>
    </row>
    <row r="220" spans="1:7" ht="12.75">
      <c r="A220" s="15">
        <v>41492</v>
      </c>
      <c r="C220" s="21">
        <v>15.54575</v>
      </c>
      <c r="D220" s="21">
        <v>1015.1526250000002</v>
      </c>
      <c r="E220" s="17">
        <v>-0.7545454545454546</v>
      </c>
      <c r="F220" s="17">
        <v>-1.4476190476190476</v>
      </c>
      <c r="G220" s="17">
        <v>-2.76536231884058</v>
      </c>
    </row>
    <row r="221" spans="1:7" ht="12.75">
      <c r="A221" s="15">
        <v>41493</v>
      </c>
      <c r="C221" s="21">
        <v>15.170374999999998</v>
      </c>
      <c r="D221" s="21">
        <v>1015.3636666666667</v>
      </c>
      <c r="E221" s="17">
        <v>-2</v>
      </c>
      <c r="F221" s="17">
        <v>-2.6681818181818184</v>
      </c>
      <c r="G221" s="17">
        <v>-3.0763768115942027</v>
      </c>
    </row>
    <row r="222" spans="1:7" ht="12.75">
      <c r="A222" s="15">
        <v>41494</v>
      </c>
      <c r="C222" s="21">
        <v>17.118709674573406</v>
      </c>
      <c r="D222" s="21">
        <v>1017.5585</v>
      </c>
      <c r="E222" s="17">
        <v>-2.395454545454545</v>
      </c>
      <c r="F222" s="17">
        <v>-3.7913043478260873</v>
      </c>
      <c r="G222" s="17">
        <v>-4.122826086956521</v>
      </c>
    </row>
    <row r="223" spans="1:7" ht="12.75">
      <c r="A223" s="15">
        <v>41495</v>
      </c>
      <c r="C223" s="21">
        <v>17.3985625</v>
      </c>
      <c r="D223" s="21">
        <v>1018.0649999999997</v>
      </c>
      <c r="E223" s="17">
        <v>-1.22</v>
      </c>
      <c r="F223" s="17">
        <v>-1.8857142857142861</v>
      </c>
      <c r="G223" s="17">
        <v>-2.2650793650793646</v>
      </c>
    </row>
    <row r="224" spans="1:7" ht="12.75">
      <c r="A224" s="15">
        <v>41496</v>
      </c>
      <c r="C224" s="21">
        <v>15.498770833333333</v>
      </c>
      <c r="D224" s="21">
        <v>1021.1884166666663</v>
      </c>
      <c r="E224" s="17">
        <v>-0.9916666666666667</v>
      </c>
      <c r="F224" s="17">
        <v>-2.8458333333333337</v>
      </c>
      <c r="G224" s="17">
        <v>-2.5672222222222225</v>
      </c>
    </row>
    <row r="225" spans="1:7" ht="12.75">
      <c r="A225" s="15">
        <v>41497</v>
      </c>
      <c r="C225" s="21">
        <v>16.27472916666667</v>
      </c>
      <c r="D225" s="21">
        <v>1016.6299166666668</v>
      </c>
      <c r="E225" s="17">
        <v>-1.2291666666666663</v>
      </c>
      <c r="F225" s="17">
        <v>-1.7583333333333335</v>
      </c>
      <c r="G225" s="17">
        <v>-2.555555555555556</v>
      </c>
    </row>
    <row r="226" spans="1:7" ht="12.75">
      <c r="A226" s="15">
        <v>41498</v>
      </c>
      <c r="C226" s="21">
        <v>15.247375</v>
      </c>
      <c r="D226" s="21">
        <v>1016.0812083333336</v>
      </c>
      <c r="E226" s="17">
        <v>-0.33478260869565224</v>
      </c>
      <c r="F226" s="17">
        <v>-1.4913043478260872</v>
      </c>
      <c r="G226" s="17">
        <v>-2.1168055555555556</v>
      </c>
    </row>
    <row r="227" spans="1:7" ht="12.75">
      <c r="A227" s="15">
        <v>41499</v>
      </c>
      <c r="C227" s="21">
        <v>15.241187500000004</v>
      </c>
      <c r="D227" s="21">
        <v>1020.8929583333334</v>
      </c>
      <c r="F227" s="17">
        <v>-1.4400000000000002</v>
      </c>
      <c r="G227" s="17">
        <v>-1.8953030303030305</v>
      </c>
    </row>
    <row r="228" spans="1:7" ht="12.75">
      <c r="A228" s="15">
        <v>41500</v>
      </c>
      <c r="C228" s="21">
        <v>17.414375</v>
      </c>
      <c r="D228" s="21">
        <v>1020.7241250000002</v>
      </c>
      <c r="F228" s="17">
        <v>-2.743478260869565</v>
      </c>
      <c r="G228" s="17">
        <v>-3.2684057971014497</v>
      </c>
    </row>
    <row r="229" spans="1:7" ht="12.75">
      <c r="A229" s="15">
        <v>41501</v>
      </c>
      <c r="C229" s="21">
        <v>20.26475</v>
      </c>
      <c r="D229" s="21">
        <v>1015.6591250000001</v>
      </c>
      <c r="F229" s="17">
        <v>-2.055</v>
      </c>
      <c r="G229" s="17">
        <v>-2.9500757575757577</v>
      </c>
    </row>
    <row r="230" spans="1:7" ht="12.75">
      <c r="A230" s="15">
        <v>41502</v>
      </c>
      <c r="C230" s="21">
        <v>17.83604166666667</v>
      </c>
      <c r="D230" s="21">
        <v>1012.873375</v>
      </c>
      <c r="F230" s="17">
        <v>-1.4666666666666666</v>
      </c>
      <c r="G230" s="17">
        <v>-2.4808333333333334</v>
      </c>
    </row>
    <row r="231" spans="1:7" ht="12.75">
      <c r="A231" s="15">
        <v>41503</v>
      </c>
      <c r="C231" s="21">
        <v>15.917000000000003</v>
      </c>
      <c r="D231" s="21">
        <v>1010.1720416666664</v>
      </c>
      <c r="E231" s="17">
        <v>-2.016666666666666</v>
      </c>
      <c r="F231" s="17">
        <v>-2.9909090909090916</v>
      </c>
      <c r="G231" s="17">
        <v>-3.0145833333333325</v>
      </c>
    </row>
    <row r="232" spans="1:7" ht="12.75">
      <c r="A232" s="15">
        <v>41504</v>
      </c>
      <c r="C232" s="21">
        <v>16.412916666666664</v>
      </c>
      <c r="D232" s="21">
        <v>1007.3018749999998</v>
      </c>
      <c r="E232" s="17">
        <v>-0.09499999999999999</v>
      </c>
      <c r="F232" s="17">
        <v>-0.18695652173913044</v>
      </c>
      <c r="G232" s="17">
        <v>-1.7208695652173913</v>
      </c>
    </row>
    <row r="233" spans="1:7" ht="12.75">
      <c r="A233" s="15">
        <v>41505</v>
      </c>
      <c r="C233" s="21">
        <v>15.809062500000001</v>
      </c>
      <c r="D233" s="21">
        <v>1019.5422916666668</v>
      </c>
      <c r="E233" s="17">
        <v>0.39500000000000013</v>
      </c>
      <c r="G233" s="17">
        <v>-1.2730303030303032</v>
      </c>
    </row>
    <row r="234" spans="1:7" ht="12.75">
      <c r="A234" s="15">
        <v>41506</v>
      </c>
      <c r="C234" s="21">
        <v>16.724812500000002</v>
      </c>
      <c r="D234" s="21">
        <v>1024.227416666667</v>
      </c>
      <c r="E234" s="17">
        <v>-0.7428571428571429</v>
      </c>
      <c r="G234" s="17">
        <v>-2.273939393939394</v>
      </c>
    </row>
    <row r="235" spans="1:7" ht="12.75">
      <c r="A235" s="15">
        <v>41507</v>
      </c>
      <c r="C235" s="21">
        <v>17.826875000000005</v>
      </c>
      <c r="D235" s="21">
        <v>1019.3312499999998</v>
      </c>
      <c r="E235" s="17">
        <v>-1.4375</v>
      </c>
      <c r="F235" s="17">
        <v>-2.1761904761904765</v>
      </c>
      <c r="G235" s="17">
        <v>-3.0095833333333335</v>
      </c>
    </row>
    <row r="236" spans="1:7" ht="12.75">
      <c r="A236" s="15">
        <v>41508</v>
      </c>
      <c r="C236" s="21">
        <v>19.694354166666667</v>
      </c>
      <c r="D236" s="21">
        <v>1018.7825416666668</v>
      </c>
      <c r="E236" s="17">
        <v>-2.1375000000000006</v>
      </c>
      <c r="F236" s="17">
        <v>-2.0478260869565217</v>
      </c>
      <c r="G236" s="17">
        <v>-3.3695833333333334</v>
      </c>
    </row>
    <row r="237" spans="1:7" ht="12.75">
      <c r="A237" s="15">
        <v>41509</v>
      </c>
      <c r="C237" s="21">
        <v>20.328687499999997</v>
      </c>
      <c r="D237" s="21">
        <v>1013.8863749999997</v>
      </c>
      <c r="E237" s="17">
        <v>-3.4909090909090907</v>
      </c>
      <c r="F237" s="17">
        <v>-3.9142857142857146</v>
      </c>
      <c r="G237" s="17">
        <v>-5.5596969696969705</v>
      </c>
    </row>
    <row r="238" spans="1:7" ht="12.75">
      <c r="A238" s="15">
        <v>41510</v>
      </c>
      <c r="C238" s="21">
        <v>16.466770833333335</v>
      </c>
      <c r="D238" s="21">
        <v>1010.8473749999997</v>
      </c>
      <c r="E238" s="17">
        <v>-11.250000000000002</v>
      </c>
      <c r="F238" s="17">
        <v>-5.250000000000001</v>
      </c>
      <c r="G238" s="17">
        <v>-5.8</v>
      </c>
    </row>
    <row r="239" spans="1:7" ht="12.75">
      <c r="A239" s="15">
        <v>41511</v>
      </c>
      <c r="C239" s="21">
        <v>17.890354166666672</v>
      </c>
      <c r="D239" s="21">
        <v>1013.8863749999999</v>
      </c>
      <c r="E239" s="17">
        <v>-3.008695652173913</v>
      </c>
      <c r="F239" s="17">
        <v>-3.308695652173913</v>
      </c>
      <c r="G239" s="17">
        <v>-3.664202898550725</v>
      </c>
    </row>
    <row r="240" spans="1:7" ht="12.75">
      <c r="A240" s="15">
        <v>41512</v>
      </c>
      <c r="C240" s="21">
        <v>17.187270833333333</v>
      </c>
      <c r="D240" s="21">
        <v>1018.4026666666668</v>
      </c>
      <c r="E240" s="17">
        <v>-2.1708333333333334</v>
      </c>
      <c r="F240" s="17">
        <v>-3.9708333333333337</v>
      </c>
      <c r="G240" s="17">
        <v>-4.73125</v>
      </c>
    </row>
    <row r="241" spans="1:7" ht="12.75">
      <c r="A241" s="15">
        <v>41513</v>
      </c>
      <c r="C241" s="21">
        <v>15.625270833333337</v>
      </c>
      <c r="D241" s="21">
        <v>1018.6559166666667</v>
      </c>
      <c r="E241" s="17">
        <v>-1.8478260869565217</v>
      </c>
      <c r="F241" s="17">
        <v>-3.4818181818181824</v>
      </c>
      <c r="G241" s="17">
        <v>-4.507246376811595</v>
      </c>
    </row>
    <row r="242" spans="1:7" ht="12.75">
      <c r="A242" s="15">
        <v>41514</v>
      </c>
      <c r="C242" s="21">
        <v>16.402375000000003</v>
      </c>
      <c r="D242" s="21">
        <v>1020.9773749999998</v>
      </c>
      <c r="E242" s="17">
        <v>-4.052173913043478</v>
      </c>
      <c r="F242" s="17">
        <v>-5.405</v>
      </c>
      <c r="G242" s="17">
        <v>-5.124927536231884</v>
      </c>
    </row>
    <row r="243" spans="1:7" ht="12.75">
      <c r="A243" s="15">
        <v>41515</v>
      </c>
      <c r="C243" s="21">
        <v>17.396958333333334</v>
      </c>
      <c r="D243" s="21">
        <v>1018.9007794353188</v>
      </c>
      <c r="E243" s="17">
        <v>-1.8652173913043477</v>
      </c>
      <c r="F243" s="17">
        <v>-3.0347826086956515</v>
      </c>
      <c r="G243" s="17">
        <v>-3.3598550724637684</v>
      </c>
    </row>
    <row r="244" spans="1:7" ht="12.75">
      <c r="A244" s="15">
        <v>41516</v>
      </c>
      <c r="C244" s="21">
        <v>19.085916666666666</v>
      </c>
      <c r="D244" s="21">
        <v>1016.6340536359888</v>
      </c>
      <c r="E244" s="17">
        <v>-1.2818181818181817</v>
      </c>
      <c r="F244" s="17">
        <v>-2.331818181818182</v>
      </c>
      <c r="G244" s="17">
        <v>-3.4117391304347824</v>
      </c>
    </row>
    <row r="245" spans="1:7" ht="12.75">
      <c r="A245" s="15">
        <v>41517</v>
      </c>
      <c r="C245" s="21">
        <v>13.870541666666668</v>
      </c>
      <c r="D245" s="21">
        <v>1025.8313333333329</v>
      </c>
      <c r="E245" s="17">
        <v>-0.6416666666666666</v>
      </c>
      <c r="F245" s="17">
        <v>-1.8291666666666666</v>
      </c>
      <c r="G245" s="17">
        <v>-2.213333333333333</v>
      </c>
    </row>
    <row r="246" spans="1:7" ht="12.75">
      <c r="A246" s="15">
        <v>41518</v>
      </c>
      <c r="C246" s="21">
        <v>14.293125000000003</v>
      </c>
      <c r="D246" s="21">
        <v>1027.5618750000003</v>
      </c>
      <c r="E246" s="17">
        <v>-0.6958333333333333</v>
      </c>
      <c r="F246" s="17">
        <v>-2.9875000000000003</v>
      </c>
      <c r="G246" s="17">
        <v>-2.3724999999999996</v>
      </c>
    </row>
    <row r="247" spans="1:7" ht="12.75">
      <c r="A247" s="15">
        <v>41519</v>
      </c>
      <c r="C247" s="21">
        <v>17.936645833333337</v>
      </c>
      <c r="D247" s="21">
        <v>1024.2031693866622</v>
      </c>
      <c r="E247" s="17">
        <v>-0.4523809523809524</v>
      </c>
      <c r="F247" s="17">
        <v>-2.1199999999999997</v>
      </c>
      <c r="G247" s="17">
        <v>-2.197857142857143</v>
      </c>
    </row>
    <row r="248" spans="1:7" ht="12.75">
      <c r="A248" s="15">
        <v>41520</v>
      </c>
      <c r="C248" s="21">
        <v>18.86408333333333</v>
      </c>
      <c r="D248" s="21">
        <v>1024.1800031286623</v>
      </c>
      <c r="E248" s="17">
        <v>-1.6499999999999997</v>
      </c>
      <c r="F248" s="17">
        <v>-2.8000000000000003</v>
      </c>
      <c r="G248" s="17">
        <v>-3.1437500000000003</v>
      </c>
    </row>
    <row r="249" spans="1:7" ht="12.75">
      <c r="A249" s="15">
        <v>41521</v>
      </c>
      <c r="C249" s="21">
        <v>18.732083333333332</v>
      </c>
      <c r="D249" s="21">
        <v>1018.1557543432377</v>
      </c>
      <c r="E249" s="17">
        <v>-4.083333333333333</v>
      </c>
      <c r="F249" s="17">
        <v>-4.447826086956522</v>
      </c>
      <c r="G249" s="17">
        <v>-5.019166666666667</v>
      </c>
    </row>
    <row r="250" spans="1:7" ht="12.75">
      <c r="A250" s="15">
        <v>41522</v>
      </c>
      <c r="C250" s="21">
        <v>17.493666666666666</v>
      </c>
      <c r="D250" s="21">
        <v>1008.2679258464597</v>
      </c>
      <c r="E250" s="17">
        <v>-9.869565217391306</v>
      </c>
      <c r="F250" s="17">
        <v>-5.556521739130434</v>
      </c>
      <c r="G250" s="17">
        <v>-6.842500000000001</v>
      </c>
    </row>
    <row r="251" spans="1:7" ht="12.75">
      <c r="A251" s="15">
        <v>41523</v>
      </c>
      <c r="C251" s="21">
        <v>12.506541666666664</v>
      </c>
      <c r="D251" s="21">
        <v>1007.8083750000001</v>
      </c>
      <c r="E251" s="17">
        <v>-3.6166666666666667</v>
      </c>
      <c r="F251" s="17">
        <v>-4.25</v>
      </c>
      <c r="G251" s="17">
        <v>-3.73</v>
      </c>
    </row>
    <row r="252" spans="1:7" ht="12.75">
      <c r="A252" s="15">
        <v>41524</v>
      </c>
      <c r="C252" s="21">
        <v>12.441</v>
      </c>
      <c r="D252" s="21">
        <v>1013.7175416666665</v>
      </c>
      <c r="E252" s="17">
        <v>-2.025</v>
      </c>
      <c r="F252" s="17">
        <v>-3.795833333333333</v>
      </c>
      <c r="G252" s="17">
        <v>-2.7583333333333333</v>
      </c>
    </row>
    <row r="253" spans="1:7" ht="12.75">
      <c r="A253" s="15">
        <v>41525</v>
      </c>
      <c r="C253" s="21">
        <v>11.743187500000003</v>
      </c>
      <c r="D253" s="21">
        <v>1017.2208333333332</v>
      </c>
      <c r="E253" s="17">
        <v>-1.445833333333333</v>
      </c>
      <c r="F253" s="17">
        <v>-2.975</v>
      </c>
      <c r="G253" s="17">
        <v>-2.289166666666667</v>
      </c>
    </row>
    <row r="254" spans="1:7" ht="12.75">
      <c r="A254" s="15">
        <v>41526</v>
      </c>
      <c r="C254" s="21">
        <v>11.261708333333333</v>
      </c>
      <c r="D254" s="21">
        <v>1016.5455000000002</v>
      </c>
      <c r="E254" s="17">
        <v>-1.5333333333333332</v>
      </c>
      <c r="F254" s="17">
        <v>-2.4782608695652177</v>
      </c>
      <c r="G254" s="17">
        <v>-2.4</v>
      </c>
    </row>
    <row r="255" spans="1:7" ht="12.75">
      <c r="A255" s="15">
        <v>41527</v>
      </c>
      <c r="C255" s="21">
        <v>12.242083333333333</v>
      </c>
      <c r="D255" s="21">
        <v>1020.3864583333333</v>
      </c>
      <c r="E255" s="17">
        <v>-1.080952380952381</v>
      </c>
      <c r="F255" s="17">
        <v>-1.92</v>
      </c>
      <c r="G255" s="17">
        <v>-2.2847826086956515</v>
      </c>
    </row>
    <row r="256" spans="1:7" ht="12.75">
      <c r="A256" s="15">
        <v>41528</v>
      </c>
      <c r="C256" s="21">
        <v>13.1621875</v>
      </c>
      <c r="D256" s="21">
        <v>1021.0617916666664</v>
      </c>
      <c r="E256" s="17">
        <v>-1.0272727272727271</v>
      </c>
      <c r="F256" s="17">
        <v>-2.6450000000000005</v>
      </c>
      <c r="G256" s="17">
        <v>-2.44608695652174</v>
      </c>
    </row>
    <row r="257" spans="1:7" ht="12.75">
      <c r="A257" s="15">
        <v>41529</v>
      </c>
      <c r="C257" s="21">
        <v>15.596625000000001</v>
      </c>
      <c r="D257" s="21">
        <v>1018.2760416666669</v>
      </c>
      <c r="E257" s="17">
        <v>-3.7083333333333335</v>
      </c>
      <c r="F257" s="17">
        <v>-3.630434782608695</v>
      </c>
      <c r="G257" s="17">
        <v>-3.7975</v>
      </c>
    </row>
    <row r="258" spans="1:7" ht="12.75">
      <c r="A258" s="15">
        <v>41530</v>
      </c>
      <c r="C258" s="21">
        <v>13.091145833333336</v>
      </c>
      <c r="D258" s="21">
        <v>1016.5032916666668</v>
      </c>
      <c r="E258" s="17">
        <v>-2.0695652173913044</v>
      </c>
      <c r="F258" s="17">
        <v>-2.695652173913044</v>
      </c>
      <c r="G258" s="17">
        <v>-3.086041666666667</v>
      </c>
    </row>
    <row r="259" spans="1:7" ht="12.75">
      <c r="A259" s="15">
        <v>41531</v>
      </c>
      <c r="C259" s="21">
        <v>11.653125000000001</v>
      </c>
      <c r="D259" s="21">
        <v>1016.5877083333331</v>
      </c>
      <c r="E259" s="17">
        <v>-1.1375</v>
      </c>
      <c r="F259" s="17">
        <v>-2.670833333333333</v>
      </c>
      <c r="G259" s="17">
        <v>-2.688333333333333</v>
      </c>
    </row>
    <row r="260" spans="1:7" ht="12.75">
      <c r="A260" s="15">
        <v>41532</v>
      </c>
      <c r="C260" s="21">
        <v>10.7229375</v>
      </c>
      <c r="D260" s="21">
        <v>1007.5129166666666</v>
      </c>
      <c r="E260" s="17">
        <v>-3.1291666666666664</v>
      </c>
      <c r="F260" s="17">
        <v>-4.770833333333333</v>
      </c>
      <c r="G260" s="17">
        <v>-3.7324999999999995</v>
      </c>
    </row>
    <row r="261" spans="1:7" ht="12.75">
      <c r="A261" s="15">
        <v>41533</v>
      </c>
      <c r="C261" s="21">
        <v>10.2609375</v>
      </c>
      <c r="D261" s="21">
        <v>1001.391015535202</v>
      </c>
      <c r="E261" s="17">
        <v>-0.3958333333333333</v>
      </c>
      <c r="F261" s="17">
        <v>-2.2249999999999996</v>
      </c>
      <c r="G261" s="17">
        <v>-1.7283333333333335</v>
      </c>
    </row>
    <row r="262" spans="1:7" ht="12.75">
      <c r="A262" s="15">
        <v>41534</v>
      </c>
      <c r="C262" s="21">
        <v>9.982729166666665</v>
      </c>
      <c r="D262" s="21">
        <v>999.0290416666666</v>
      </c>
      <c r="E262" s="17">
        <v>-0.9833333333333333</v>
      </c>
      <c r="F262" s="17">
        <v>-2.9136363636363636</v>
      </c>
      <c r="G262" s="17">
        <v>-2.102708333333333</v>
      </c>
    </row>
    <row r="263" spans="1:7" ht="12.75">
      <c r="A263" s="15">
        <v>41535</v>
      </c>
      <c r="C263" s="21">
        <v>10.668624999999999</v>
      </c>
      <c r="D263" s="21">
        <v>1004.8115833333331</v>
      </c>
      <c r="E263" s="17">
        <v>-0.3095238095238094</v>
      </c>
      <c r="F263" s="17">
        <v>-1.7095238095238094</v>
      </c>
      <c r="G263" s="17">
        <v>-1.8254545454545459</v>
      </c>
    </row>
    <row r="264" spans="1:7" ht="12.75">
      <c r="A264" s="15">
        <v>41536</v>
      </c>
      <c r="C264" s="21">
        <v>12.092200497013385</v>
      </c>
      <c r="D264" s="21">
        <v>1009.5389166666664</v>
      </c>
      <c r="E264" s="17">
        <v>-0.7782608695652175</v>
      </c>
      <c r="F264" s="17">
        <v>-2.445454545454545</v>
      </c>
      <c r="G264" s="17">
        <v>-1.9505555555555558</v>
      </c>
    </row>
    <row r="265" spans="1:7" ht="12.75">
      <c r="A265" s="15">
        <v>41537</v>
      </c>
      <c r="C265" s="21">
        <v>12.984583333333333</v>
      </c>
      <c r="D265" s="21">
        <v>1018.1072083333332</v>
      </c>
      <c r="E265" s="17">
        <v>0.2260869565217391</v>
      </c>
      <c r="F265" s="17">
        <v>-2.6863636363636365</v>
      </c>
      <c r="G265" s="17">
        <v>-1.615833333333333</v>
      </c>
    </row>
    <row r="266" spans="1:7" ht="12.75">
      <c r="A266" s="15">
        <v>41538</v>
      </c>
      <c r="C266" s="21">
        <v>15.058541666666668</v>
      </c>
      <c r="D266" s="21">
        <v>1023.5098749999999</v>
      </c>
      <c r="E266" s="17">
        <v>-0.8500000000000001</v>
      </c>
      <c r="F266" s="17">
        <v>-2.226086956521739</v>
      </c>
      <c r="G266" s="17">
        <v>-2.0366666666666666</v>
      </c>
    </row>
    <row r="267" spans="1:7" ht="12.75">
      <c r="A267" s="15">
        <v>41539</v>
      </c>
      <c r="C267" s="21">
        <v>17.533083333333337</v>
      </c>
      <c r="D267" s="21">
        <v>1025.0715833333334</v>
      </c>
      <c r="E267" s="17">
        <v>-1.1521739130434783</v>
      </c>
      <c r="F267" s="17">
        <v>-2.3363636363636364</v>
      </c>
      <c r="G267" s="17">
        <v>-2.8756249999999994</v>
      </c>
    </row>
    <row r="268" spans="1:7" ht="12.75">
      <c r="A268" s="15">
        <v>41540</v>
      </c>
      <c r="C268" s="21">
        <v>14.918291666666674</v>
      </c>
      <c r="D268" s="21">
        <v>1023.8897500000002</v>
      </c>
      <c r="E268" s="17">
        <v>-2.709090909090909</v>
      </c>
      <c r="F268" s="17">
        <v>-5.135</v>
      </c>
      <c r="G268" s="17">
        <v>-4.531521739130434</v>
      </c>
    </row>
    <row r="269" spans="1:7" ht="12.75">
      <c r="A269" s="15">
        <v>41541</v>
      </c>
      <c r="C269" s="21">
        <v>15.8008125</v>
      </c>
      <c r="D269" s="21">
        <v>1015.2792499999999</v>
      </c>
      <c r="E269" s="17">
        <v>-6.5</v>
      </c>
      <c r="F269" s="17">
        <v>-8.433333333333334</v>
      </c>
      <c r="G269" s="17">
        <v>-8.401041666666668</v>
      </c>
    </row>
    <row r="270" spans="1:7" ht="12.75">
      <c r="A270" s="15">
        <v>41542</v>
      </c>
      <c r="C270" s="21">
        <v>14.639166666666668</v>
      </c>
      <c r="D270" s="21">
        <v>1011.6493333333333</v>
      </c>
      <c r="E270" s="17">
        <v>-10.169565217391304</v>
      </c>
      <c r="F270" s="17">
        <v>-10.968181818181817</v>
      </c>
      <c r="G270" s="17">
        <v>-12.570833333333335</v>
      </c>
    </row>
    <row r="271" spans="1:7" ht="12.75">
      <c r="A271" s="15">
        <v>41543</v>
      </c>
      <c r="C271" s="21">
        <v>13.42572916666667</v>
      </c>
      <c r="D271" s="21">
        <v>1017.6429166666667</v>
      </c>
      <c r="E271" s="17">
        <v>-1.1166666666666667</v>
      </c>
      <c r="F271" s="17">
        <v>-3.195652173913044</v>
      </c>
      <c r="G271" s="17">
        <v>-2.6850694444444447</v>
      </c>
    </row>
    <row r="272" spans="1:7" ht="12.75">
      <c r="A272" s="15">
        <v>41544</v>
      </c>
      <c r="C272" s="21">
        <v>13.946854166666668</v>
      </c>
      <c r="D272" s="21">
        <v>1016.6721250000002</v>
      </c>
      <c r="E272" s="17">
        <v>-1.6695652173913043</v>
      </c>
      <c r="F272" s="17">
        <v>-3.141666666666667</v>
      </c>
      <c r="G272" s="17">
        <v>-3.438541666666667</v>
      </c>
    </row>
    <row r="273" spans="1:7" ht="12.75">
      <c r="A273" s="15">
        <v>41545</v>
      </c>
      <c r="C273" s="21">
        <v>12.632583333333331</v>
      </c>
      <c r="D273" s="21">
        <v>1010.594125</v>
      </c>
      <c r="E273" s="17">
        <v>-2.875</v>
      </c>
      <c r="F273" s="17">
        <v>-0.9375</v>
      </c>
      <c r="G273" s="17">
        <v>-6.793749999999999</v>
      </c>
    </row>
    <row r="274" spans="1:7" ht="12.75">
      <c r="A274" s="15">
        <v>41546</v>
      </c>
      <c r="C274" s="21">
        <v>13.486229166666668</v>
      </c>
      <c r="D274" s="21">
        <v>1008.0616250000003</v>
      </c>
      <c r="E274" s="17">
        <v>-1.7708333333333333</v>
      </c>
      <c r="F274" s="17">
        <v>-0.7250000000000001</v>
      </c>
      <c r="G274" s="17">
        <v>-3.7895833333333346</v>
      </c>
    </row>
    <row r="275" spans="1:7" ht="12.75">
      <c r="A275" s="15">
        <v>41547</v>
      </c>
      <c r="C275" s="21">
        <v>12.811562499999999</v>
      </c>
      <c r="D275" s="21">
        <v>1007.723958333333</v>
      </c>
      <c r="E275" s="17">
        <v>-1.5869565217391302</v>
      </c>
      <c r="F275" s="17">
        <v>0.8047619047619046</v>
      </c>
      <c r="G275" s="17">
        <v>-3.497826086956522</v>
      </c>
    </row>
    <row r="276" spans="1:7" ht="12.75">
      <c r="A276" s="15">
        <v>41548</v>
      </c>
      <c r="C276" s="21">
        <v>13.340250000000003</v>
      </c>
      <c r="D276" s="21">
        <v>1010.0876249999997</v>
      </c>
      <c r="E276" s="17">
        <v>-3.0849999999999995</v>
      </c>
      <c r="F276" s="17">
        <v>-4.495454545454546</v>
      </c>
      <c r="G276" s="17">
        <v>-6.174275362318841</v>
      </c>
    </row>
    <row r="277" spans="1:7" ht="12.75">
      <c r="A277" s="15">
        <v>41549</v>
      </c>
      <c r="C277" s="21">
        <v>13.869395833333334</v>
      </c>
      <c r="D277" s="21">
        <v>1011.1850416666665</v>
      </c>
      <c r="E277" s="17">
        <v>-3.756521739130435</v>
      </c>
      <c r="F277" s="17">
        <v>-6.982608695652172</v>
      </c>
      <c r="G277" s="17">
        <v>-7.629513888888888</v>
      </c>
    </row>
    <row r="278" spans="1:7" ht="12.75">
      <c r="A278" s="15">
        <v>41550</v>
      </c>
      <c r="C278" s="21">
        <v>15.256911168423473</v>
      </c>
      <c r="D278" s="21">
        <v>1008.6103333333332</v>
      </c>
      <c r="E278" s="17">
        <v>-5.975000000000001</v>
      </c>
      <c r="F278" s="17">
        <v>-7.370833333333334</v>
      </c>
      <c r="G278" s="17">
        <v>-7.672222222222222</v>
      </c>
    </row>
    <row r="279" spans="1:7" ht="12.75">
      <c r="A279" s="15">
        <v>41551</v>
      </c>
      <c r="C279" s="21">
        <v>16.534604166666668</v>
      </c>
      <c r="D279" s="21">
        <v>1008.1882500000002</v>
      </c>
      <c r="E279" s="17">
        <v>-3.579166666666666</v>
      </c>
      <c r="F279" s="17">
        <v>-3.1714285714285717</v>
      </c>
      <c r="G279" s="17">
        <v>-4.425694444444443</v>
      </c>
    </row>
    <row r="280" spans="1:7" ht="12.75">
      <c r="A280" s="15">
        <v>41552</v>
      </c>
      <c r="C280" s="21">
        <v>14.324062499999998</v>
      </c>
      <c r="D280" s="21">
        <v>1020.7241249999997</v>
      </c>
      <c r="E280" s="17">
        <v>-1.2749999999999997</v>
      </c>
      <c r="F280" s="17">
        <v>-1.2041666666666666</v>
      </c>
      <c r="G280" s="17">
        <v>-3.209722222222222</v>
      </c>
    </row>
    <row r="281" spans="1:7" ht="12.75">
      <c r="A281" s="15">
        <v>41553</v>
      </c>
      <c r="C281" s="21">
        <v>14.0394375</v>
      </c>
      <c r="D281" s="21">
        <v>1024.6072916666662</v>
      </c>
      <c r="E281" s="17">
        <v>-1.7304347826086959</v>
      </c>
      <c r="F281" s="17">
        <v>-1.3045454545454545</v>
      </c>
      <c r="G281" s="17">
        <v>-3.594927536231883</v>
      </c>
    </row>
    <row r="282" spans="1:7" ht="12.75">
      <c r="A282" s="15">
        <v>41554</v>
      </c>
      <c r="C282" s="21">
        <v>15.528562499999998</v>
      </c>
      <c r="D282" s="21">
        <v>1024.5228749999997</v>
      </c>
      <c r="E282" s="17">
        <v>-2.433333333333333</v>
      </c>
      <c r="F282" s="17">
        <v>-1.5999999999999999</v>
      </c>
      <c r="G282" s="17">
        <v>-3.557638888888889</v>
      </c>
    </row>
    <row r="283" spans="1:7" ht="12.75">
      <c r="A283" s="15">
        <v>41555</v>
      </c>
      <c r="C283" s="21">
        <v>14.966187500000004</v>
      </c>
      <c r="D283" s="21">
        <v>1023.2566249999999</v>
      </c>
      <c r="E283" s="17">
        <v>-2</v>
      </c>
      <c r="F283" s="17">
        <v>-1.4260869565217391</v>
      </c>
      <c r="G283" s="17">
        <v>-3.7472222222222222</v>
      </c>
    </row>
    <row r="284" spans="1:7" ht="12.75">
      <c r="A284" s="15">
        <v>41556</v>
      </c>
      <c r="C284" s="21">
        <v>10.771291666666668</v>
      </c>
      <c r="D284" s="21">
        <v>1019.2046250000002</v>
      </c>
      <c r="E284" s="17">
        <v>-1.7375</v>
      </c>
      <c r="F284" s="17">
        <v>-1.7208333333333334</v>
      </c>
      <c r="G284" s="17">
        <v>-3.982291666666667</v>
      </c>
    </row>
    <row r="285" spans="1:7" ht="12.75">
      <c r="A285" s="15">
        <v>41557</v>
      </c>
      <c r="C285" s="21">
        <v>8.532333333333334</v>
      </c>
      <c r="D285" s="21">
        <v>1018.8247499999999</v>
      </c>
      <c r="E285" s="17">
        <v>-0.14583333333333334</v>
      </c>
      <c r="F285" s="17">
        <v>-0.7954545454545454</v>
      </c>
      <c r="G285" s="17">
        <v>-1.5374999999999999</v>
      </c>
    </row>
    <row r="286" spans="1:7" ht="12.75">
      <c r="A286" s="15">
        <v>41558</v>
      </c>
      <c r="C286" s="21">
        <v>11.453062500000003</v>
      </c>
      <c r="D286" s="21">
        <v>1019.6267083333333</v>
      </c>
      <c r="E286" s="17">
        <v>0.05833333333333335</v>
      </c>
      <c r="F286" s="17">
        <v>-1.5250000000000001</v>
      </c>
      <c r="G286" s="17">
        <v>-2.0375</v>
      </c>
    </row>
    <row r="287" spans="1:7" ht="12.75">
      <c r="A287" s="15">
        <v>41559</v>
      </c>
      <c r="C287" s="21">
        <v>11.0350625</v>
      </c>
      <c r="D287" s="21">
        <v>1018.7825416666668</v>
      </c>
      <c r="E287" s="17">
        <v>-2.2999999999999994</v>
      </c>
      <c r="F287" s="17">
        <v>-2.733333333333334</v>
      </c>
      <c r="G287" s="17">
        <v>-2.7447916666666674</v>
      </c>
    </row>
    <row r="288" spans="1:7" ht="12.75">
      <c r="A288" s="15">
        <v>41560</v>
      </c>
      <c r="C288" s="21">
        <v>10.719041666666667</v>
      </c>
      <c r="D288" s="21">
        <v>1009.5389166666668</v>
      </c>
      <c r="E288" s="17">
        <v>-2.6666666666666665</v>
      </c>
      <c r="F288" s="17">
        <v>-2.983333333333334</v>
      </c>
      <c r="G288" s="17">
        <v>-3.7270833333333333</v>
      </c>
    </row>
    <row r="289" spans="1:7" ht="12.75">
      <c r="A289" s="15">
        <v>41561</v>
      </c>
      <c r="C289" s="21">
        <v>10.022374999999998</v>
      </c>
      <c r="D289" s="21">
        <v>1006.4577083333332</v>
      </c>
      <c r="E289" s="17">
        <v>-1.1791666666666665</v>
      </c>
      <c r="F289" s="17">
        <v>-2.713636363636364</v>
      </c>
      <c r="G289" s="17">
        <v>-2.779513888888889</v>
      </c>
    </row>
    <row r="290" spans="1:7" ht="12.75">
      <c r="A290" s="15">
        <v>41562</v>
      </c>
      <c r="C290" s="21">
        <v>10.524937500000004</v>
      </c>
      <c r="D290" s="21">
        <v>1010.974</v>
      </c>
      <c r="E290" s="17">
        <v>-2.4217391304347826</v>
      </c>
      <c r="F290" s="17">
        <v>-2.8238095238095244</v>
      </c>
      <c r="G290" s="17">
        <v>-3.3231884057971017</v>
      </c>
    </row>
    <row r="291" spans="1:7" ht="12.75">
      <c r="A291" s="15">
        <v>41563</v>
      </c>
      <c r="C291" s="21">
        <v>9.124958333333334</v>
      </c>
      <c r="D291" s="21">
        <v>1009.2856666666668</v>
      </c>
      <c r="E291" s="17">
        <v>-2.5</v>
      </c>
      <c r="F291" s="17">
        <v>-3.4277777777777776</v>
      </c>
      <c r="G291" s="17">
        <v>-4.219927536231884</v>
      </c>
    </row>
    <row r="292" spans="1:7" ht="12.75">
      <c r="A292" s="15">
        <v>41564</v>
      </c>
      <c r="C292" s="21">
        <v>11.810333333333334</v>
      </c>
      <c r="D292" s="21">
        <v>1013</v>
      </c>
      <c r="E292" s="17">
        <v>-0.425</v>
      </c>
      <c r="F292" s="17">
        <v>-1.6916666666666673</v>
      </c>
      <c r="G292" s="17">
        <v>-2.3319444444444444</v>
      </c>
    </row>
    <row r="293" spans="1:7" ht="12.75">
      <c r="A293" s="15">
        <v>41565</v>
      </c>
      <c r="C293" s="21">
        <v>10.562979166666667</v>
      </c>
      <c r="D293" s="21">
        <v>1013.5909166666667</v>
      </c>
      <c r="E293" s="17">
        <v>-3.1818181818181817</v>
      </c>
      <c r="F293" s="17">
        <v>-4.304761904761905</v>
      </c>
      <c r="G293" s="17">
        <v>-4.897101449275362</v>
      </c>
    </row>
    <row r="294" spans="1:7" ht="12.75">
      <c r="A294" s="15">
        <v>41566</v>
      </c>
      <c r="C294" s="21">
        <v>13.346895833333335</v>
      </c>
      <c r="D294" s="21">
        <v>1004.8537916666669</v>
      </c>
      <c r="E294" s="17">
        <v>-4.708333333333333</v>
      </c>
      <c r="F294" s="17">
        <v>-4.783333333333334</v>
      </c>
      <c r="G294" s="17">
        <v>-4.561458333333332</v>
      </c>
    </row>
    <row r="295" spans="1:7" ht="12.75">
      <c r="A295" s="15">
        <v>41567</v>
      </c>
      <c r="C295" s="21">
        <v>13.020333333333328</v>
      </c>
      <c r="D295" s="21">
        <v>1004.5583333333337</v>
      </c>
      <c r="E295" s="17">
        <v>-2.1333333333333333</v>
      </c>
      <c r="F295" s="17">
        <v>-2.4681818181818183</v>
      </c>
      <c r="G295" s="17">
        <v>-3.5236111111111117</v>
      </c>
    </row>
    <row r="296" spans="1:7" ht="12.75">
      <c r="A296" s="15">
        <v>41568</v>
      </c>
      <c r="C296" s="21">
        <v>13.495166666666668</v>
      </c>
      <c r="D296" s="21">
        <v>1004.6005416666668</v>
      </c>
      <c r="E296" s="17">
        <v>-1.4249999999999998</v>
      </c>
      <c r="F296" s="17">
        <v>-2.520833333333333</v>
      </c>
      <c r="G296" s="17">
        <v>-2.8947916666666664</v>
      </c>
    </row>
    <row r="297" spans="1:7" ht="12.75">
      <c r="A297" s="15">
        <v>41569</v>
      </c>
      <c r="C297" s="21">
        <v>15.504500000000002</v>
      </c>
      <c r="D297" s="21">
        <v>996.1166666666667</v>
      </c>
      <c r="E297" s="17">
        <v>-2.466666666666667</v>
      </c>
      <c r="F297" s="17">
        <v>-2.2571428571428576</v>
      </c>
      <c r="G297" s="17">
        <v>-3.390579710144927</v>
      </c>
    </row>
    <row r="298" spans="1:7" ht="12.75">
      <c r="A298" s="15">
        <v>41570</v>
      </c>
      <c r="C298" s="21">
        <v>11.99825</v>
      </c>
      <c r="D298" s="21">
        <v>999.0290416666667</v>
      </c>
      <c r="E298" s="17">
        <v>-1.0041666666666667</v>
      </c>
      <c r="F298" s="17">
        <v>-0.4124999999999999</v>
      </c>
      <c r="G298" s="17">
        <v>-1.1677083333333333</v>
      </c>
    </row>
    <row r="299" spans="1:7" ht="12.75">
      <c r="A299" s="15">
        <v>41571</v>
      </c>
      <c r="C299" s="21">
        <v>10.282479166666665</v>
      </c>
      <c r="D299" s="21">
        <v>1013.2954583333334</v>
      </c>
      <c r="E299" s="17">
        <v>-0.8208333333333333</v>
      </c>
      <c r="F299" s="17">
        <v>-2.3249999999999997</v>
      </c>
      <c r="G299" s="17">
        <v>-2.0260416666666665</v>
      </c>
    </row>
    <row r="300" spans="1:7" ht="12.75">
      <c r="A300" s="15">
        <v>41572</v>
      </c>
      <c r="C300" s="21">
        <v>14.016979166666665</v>
      </c>
      <c r="D300" s="21">
        <v>1004.0940416666668</v>
      </c>
      <c r="E300" s="17">
        <v>-3.572727272727273</v>
      </c>
      <c r="F300" s="17">
        <v>-4.50952380952381</v>
      </c>
      <c r="G300" s="17">
        <v>-4.678030303030302</v>
      </c>
    </row>
    <row r="301" spans="1:7" ht="12.75">
      <c r="A301" s="15">
        <v>41573</v>
      </c>
      <c r="C301" s="21">
        <v>13.519687500000002</v>
      </c>
      <c r="D301" s="21">
        <v>1002.2368750000004</v>
      </c>
      <c r="E301" s="17">
        <v>-2.5388888888888883</v>
      </c>
      <c r="F301" s="17">
        <v>-2.6999999999999997</v>
      </c>
      <c r="G301" s="17">
        <v>-3.55625</v>
      </c>
    </row>
    <row r="302" spans="1:7" ht="12.75">
      <c r="A302" s="15">
        <v>41574</v>
      </c>
      <c r="C302" s="21">
        <v>11.977395833333338</v>
      </c>
      <c r="D302" s="21">
        <v>994.3110527750356</v>
      </c>
      <c r="E302" s="17">
        <v>-1.6708333333333327</v>
      </c>
      <c r="F302" s="17">
        <v>-2.833333333333334</v>
      </c>
      <c r="G302" s="17">
        <v>-2.9458333333333333</v>
      </c>
    </row>
    <row r="303" spans="1:7" ht="12.75">
      <c r="A303" s="15">
        <v>41575</v>
      </c>
      <c r="C303" s="21">
        <v>9.586729166666666</v>
      </c>
      <c r="D303" s="21">
        <v>990.9672499999998</v>
      </c>
      <c r="E303" s="17">
        <v>-0.8624999999999999</v>
      </c>
      <c r="F303" s="17">
        <v>-1.5458333333333327</v>
      </c>
      <c r="G303" s="17">
        <v>-1.789930555555556</v>
      </c>
    </row>
    <row r="304" spans="1:7" ht="12.75">
      <c r="A304" s="15">
        <v>41576</v>
      </c>
      <c r="C304" s="21">
        <v>8.609562500000001</v>
      </c>
      <c r="D304" s="21">
        <v>1009.9609999999999</v>
      </c>
      <c r="E304" s="17">
        <v>0.6043478260869565</v>
      </c>
      <c r="F304" s="17">
        <v>-0.6818181818181818</v>
      </c>
      <c r="G304" s="17">
        <v>-0.782638888888889</v>
      </c>
    </row>
    <row r="305" spans="1:7" ht="12.75">
      <c r="A305" s="15">
        <v>41577</v>
      </c>
      <c r="C305" s="21">
        <v>9.344270833333333</v>
      </c>
      <c r="D305" s="21">
        <v>1018.9091666666665</v>
      </c>
      <c r="E305" s="17">
        <v>-0.5909090909090909</v>
      </c>
      <c r="F305" s="17">
        <v>-1.7550000000000001</v>
      </c>
      <c r="G305" s="17">
        <v>-1.8118055555555557</v>
      </c>
    </row>
    <row r="306" spans="1:7" ht="12.75">
      <c r="A306" s="15">
        <v>41578</v>
      </c>
      <c r="C306" s="21">
        <v>9.908020833333333</v>
      </c>
      <c r="D306" s="21">
        <v>1015.0561952205538</v>
      </c>
      <c r="E306" s="17">
        <v>-2.5347826086956524</v>
      </c>
      <c r="F306" s="17">
        <v>-2.8772727272727274</v>
      </c>
      <c r="G306" s="17">
        <v>-2.727898550724638</v>
      </c>
    </row>
    <row r="307" spans="1:7" ht="12.75">
      <c r="A307" s="15">
        <v>41579</v>
      </c>
      <c r="C307" s="21">
        <v>8.296749999999998</v>
      </c>
      <c r="D307" s="21">
        <v>1007.6817499999999</v>
      </c>
      <c r="E307" s="17">
        <v>-2.1999999999999997</v>
      </c>
      <c r="F307" s="17">
        <v>-2.847826086956522</v>
      </c>
      <c r="G307" s="17">
        <v>-3.4427083333333326</v>
      </c>
    </row>
    <row r="308" spans="1:7" ht="12.75">
      <c r="A308" s="15">
        <v>41580</v>
      </c>
      <c r="C308" s="21">
        <v>8.027708333333333</v>
      </c>
      <c r="D308" s="21">
        <v>996.8342083333332</v>
      </c>
      <c r="E308" s="17">
        <v>-4.0874999999999995</v>
      </c>
      <c r="F308" s="17">
        <v>-4.091666666666667</v>
      </c>
      <c r="G308" s="17">
        <v>-4.6625000000000005</v>
      </c>
    </row>
    <row r="309" spans="1:7" ht="12.75">
      <c r="A309" s="15">
        <v>41581</v>
      </c>
      <c r="C309" s="21">
        <v>7.2618333333333345</v>
      </c>
      <c r="D309" s="21">
        <v>996.707583333333</v>
      </c>
      <c r="E309" s="17">
        <v>-1.0416666666666667</v>
      </c>
      <c r="F309" s="17">
        <v>-2.0166666666666666</v>
      </c>
      <c r="G309" s="17">
        <v>-1.9749999999999999</v>
      </c>
    </row>
    <row r="310" spans="1:7" ht="12.75">
      <c r="A310" s="15">
        <v>41582</v>
      </c>
      <c r="C310" s="21">
        <v>3.7218958333333334</v>
      </c>
      <c r="D310" s="21">
        <v>992.4023333333336</v>
      </c>
      <c r="E310" s="17">
        <v>-1.1500000000000001</v>
      </c>
      <c r="F310" s="17">
        <v>-1.8291666666666664</v>
      </c>
      <c r="G310" s="17">
        <v>-2.411458333333333</v>
      </c>
    </row>
    <row r="311" spans="1:7" ht="12.75">
      <c r="A311" s="15">
        <v>41583</v>
      </c>
      <c r="C311" s="21">
        <v>5.572144491798401</v>
      </c>
      <c r="D311" s="21">
        <v>993.4575416666668</v>
      </c>
      <c r="E311" s="17">
        <v>-3.3833333333333333</v>
      </c>
      <c r="F311" s="17">
        <v>-3.025</v>
      </c>
      <c r="G311" s="17">
        <v>-2.923958333333333</v>
      </c>
    </row>
    <row r="312" spans="1:7" ht="12.75">
      <c r="A312" s="15">
        <v>41584</v>
      </c>
      <c r="C312" s="21">
        <v>7.977291666666667</v>
      </c>
      <c r="D312" s="21">
        <v>998.2270833333331</v>
      </c>
      <c r="E312" s="17">
        <v>-1.8999999999999997</v>
      </c>
      <c r="F312" s="17">
        <v>-2.0130434782608697</v>
      </c>
      <c r="G312" s="17">
        <v>-2.1729166666666666</v>
      </c>
    </row>
    <row r="313" spans="1:7" ht="12.75">
      <c r="A313" s="15">
        <v>41585</v>
      </c>
      <c r="C313" s="21">
        <v>7.536604166666667</v>
      </c>
      <c r="D313" s="21">
        <v>1005.8245833333334</v>
      </c>
      <c r="E313" s="17">
        <v>-1.8916666666666668</v>
      </c>
      <c r="F313" s="17">
        <v>-1.6291666666666664</v>
      </c>
      <c r="G313" s="17">
        <v>-1.746875</v>
      </c>
    </row>
    <row r="314" spans="1:7" ht="12.75">
      <c r="A314" s="15">
        <v>41586</v>
      </c>
      <c r="C314" s="21">
        <v>6.4893125000000005</v>
      </c>
      <c r="D314" s="21">
        <v>1004.8115833333333</v>
      </c>
      <c r="E314" s="17">
        <v>-2.3041666666666667</v>
      </c>
      <c r="F314" s="17">
        <v>-2.4583333333333335</v>
      </c>
      <c r="G314" s="17">
        <v>-2.184722222222222</v>
      </c>
    </row>
    <row r="315" spans="1:7" ht="12.75">
      <c r="A315" s="15">
        <v>41587</v>
      </c>
      <c r="C315" s="21">
        <v>4.350041666666667</v>
      </c>
      <c r="D315" s="21">
        <v>1004.9804166666668</v>
      </c>
      <c r="E315" s="17">
        <v>-2.1291666666666664</v>
      </c>
      <c r="F315" s="17">
        <v>-2.704166666666667</v>
      </c>
      <c r="G315" s="17">
        <v>-2.5635416666666666</v>
      </c>
    </row>
    <row r="316" spans="1:7" ht="12.75">
      <c r="A316" s="15">
        <v>41588</v>
      </c>
      <c r="C316" s="21">
        <v>3.262187500000001</v>
      </c>
      <c r="D316" s="21">
        <v>1016.6299166666666</v>
      </c>
      <c r="E316" s="17">
        <v>-0.5</v>
      </c>
      <c r="F316" s="17">
        <v>-2</v>
      </c>
      <c r="G316" s="17">
        <v>-1.9916666666666663</v>
      </c>
    </row>
    <row r="317" spans="1:7" ht="12.75">
      <c r="A317" s="15">
        <v>41589</v>
      </c>
      <c r="C317" s="21">
        <v>8.629270833333335</v>
      </c>
      <c r="D317" s="21">
        <v>1021.3150416666664</v>
      </c>
      <c r="E317" s="17">
        <v>-1.1791666666666665</v>
      </c>
      <c r="F317" s="17">
        <v>-3.7416666666666667</v>
      </c>
      <c r="G317" s="17">
        <v>-3.1270833333333337</v>
      </c>
    </row>
    <row r="318" spans="1:7" ht="12.75">
      <c r="A318" s="15">
        <v>41590</v>
      </c>
      <c r="C318" s="21">
        <v>8.508041666666667</v>
      </c>
      <c r="D318" s="21">
        <v>1026.802125</v>
      </c>
      <c r="E318" s="17">
        <v>-1.8833333333333335</v>
      </c>
      <c r="F318" s="17">
        <v>-2.033333333333333</v>
      </c>
      <c r="G318" s="17">
        <v>-2.2322916666666663</v>
      </c>
    </row>
    <row r="319" spans="1:7" ht="12.75">
      <c r="A319" s="15">
        <v>41591</v>
      </c>
      <c r="C319" s="21">
        <v>6.411395833333334</v>
      </c>
      <c r="D319" s="21">
        <v>1030.5164583333333</v>
      </c>
      <c r="E319" s="17">
        <v>-2.5125000000000006</v>
      </c>
      <c r="F319" s="17">
        <v>-3.533333333333333</v>
      </c>
      <c r="G319" s="17">
        <v>-3.482291666666667</v>
      </c>
    </row>
    <row r="320" spans="1:7" ht="12.75">
      <c r="A320" s="15">
        <v>41592</v>
      </c>
      <c r="C320" s="21">
        <v>7.014333333333337</v>
      </c>
      <c r="D320" s="21">
        <v>1023.4676666666666</v>
      </c>
      <c r="E320" s="17">
        <v>-0.4791666666666665</v>
      </c>
      <c r="F320" s="17">
        <v>-0.9583333333333331</v>
      </c>
      <c r="G320" s="17">
        <v>-0.9791666666666669</v>
      </c>
    </row>
    <row r="321" spans="1:7" ht="12.75">
      <c r="A321" s="15">
        <v>41593</v>
      </c>
      <c r="C321" s="21">
        <v>5.462645833333334</v>
      </c>
      <c r="D321" s="21">
        <v>1033.0911666666664</v>
      </c>
      <c r="E321" s="17">
        <v>-1.0333333333333334</v>
      </c>
      <c r="F321" s="17">
        <v>-2.2130434782608694</v>
      </c>
      <c r="G321" s="17">
        <v>-2.204166666666666</v>
      </c>
    </row>
    <row r="322" spans="1:7" ht="12.75">
      <c r="A322" s="15">
        <v>41594</v>
      </c>
      <c r="C322" s="21">
        <v>9.649062500000001</v>
      </c>
      <c r="D322" s="21">
        <v>1031.0651666666663</v>
      </c>
      <c r="E322" s="17">
        <v>-1.52</v>
      </c>
      <c r="F322" s="17">
        <v>-2.77</v>
      </c>
      <c r="G322" s="17">
        <v>-3.5324999999999998</v>
      </c>
    </row>
    <row r="323" spans="1:7" ht="12.75">
      <c r="A323" s="15">
        <v>41595</v>
      </c>
      <c r="C323" s="21">
        <v>8.408583333333333</v>
      </c>
      <c r="D323" s="21">
        <v>1023.8897500000002</v>
      </c>
      <c r="E323" s="17">
        <v>-3.108333333333334</v>
      </c>
      <c r="F323" s="17">
        <v>-5.925</v>
      </c>
      <c r="G323" s="17">
        <v>-6.171875</v>
      </c>
    </row>
    <row r="324" spans="1:7" ht="12.75">
      <c r="A324" s="15">
        <v>41596</v>
      </c>
      <c r="C324" s="21">
        <v>6.742541666666669</v>
      </c>
      <c r="D324" s="21">
        <v>1010.2564583333336</v>
      </c>
      <c r="E324" s="17">
        <v>-5.595833333333334</v>
      </c>
      <c r="F324" s="17">
        <v>-4.737499999999999</v>
      </c>
      <c r="G324" s="17">
        <v>-5.402083333333333</v>
      </c>
    </row>
    <row r="325" spans="1:7" ht="12.75">
      <c r="A325" s="15">
        <v>41597</v>
      </c>
      <c r="C325" s="21">
        <v>1.2090833333333333</v>
      </c>
      <c r="D325" s="21">
        <v>1013.9707916666666</v>
      </c>
      <c r="E325" s="17">
        <v>-1.1208333333333333</v>
      </c>
      <c r="F325" s="17">
        <v>-1.8999999999999997</v>
      </c>
      <c r="G325" s="17">
        <v>-1.914583333333333</v>
      </c>
    </row>
    <row r="326" spans="1:7" ht="12.75">
      <c r="A326" s="15">
        <v>41598</v>
      </c>
      <c r="C326" s="21">
        <v>4.5551458333333334</v>
      </c>
      <c r="D326" s="21">
        <v>1001.3082916666666</v>
      </c>
      <c r="E326" s="17">
        <v>-1.7000000000000002</v>
      </c>
      <c r="F326" s="17">
        <v>-2.566666666666667</v>
      </c>
      <c r="G326" s="17">
        <v>-3.1281249999999994</v>
      </c>
    </row>
    <row r="327" spans="1:7" ht="12.75">
      <c r="A327" s="15">
        <v>41599</v>
      </c>
      <c r="C327" s="21">
        <v>5.4472916666666675</v>
      </c>
      <c r="D327" s="21">
        <v>1006.2888750000001</v>
      </c>
      <c r="E327" s="17">
        <v>0.08750000000000002</v>
      </c>
      <c r="F327" s="17">
        <v>-1.2333333333333334</v>
      </c>
      <c r="G327" s="17">
        <v>-0.8489583333333334</v>
      </c>
    </row>
    <row r="328" spans="1:7" ht="12.75">
      <c r="A328" s="15">
        <v>41600</v>
      </c>
      <c r="C328" s="21">
        <v>3.7434375000000006</v>
      </c>
      <c r="D328" s="21">
        <v>1018.9513750000001</v>
      </c>
      <c r="E328" s="17">
        <v>-0.5125000000000001</v>
      </c>
      <c r="F328" s="17">
        <v>-2.6374999999999997</v>
      </c>
      <c r="G328" s="17">
        <v>-2.1010416666666667</v>
      </c>
    </row>
    <row r="329" spans="1:7" ht="12.75">
      <c r="A329" s="15">
        <v>41601</v>
      </c>
      <c r="C329" s="21">
        <v>2.7124166666666674</v>
      </c>
      <c r="D329" s="21">
        <v>1025.0715833333334</v>
      </c>
      <c r="E329" s="17">
        <v>-1.125</v>
      </c>
      <c r="F329" s="17">
        <v>-3.5333333333333337</v>
      </c>
      <c r="G329" s="17">
        <v>-3.328125</v>
      </c>
    </row>
    <row r="330" spans="1:7" ht="12.75">
      <c r="A330" s="15">
        <v>41602</v>
      </c>
      <c r="C330" s="21">
        <v>5.445687499999999</v>
      </c>
      <c r="D330" s="21">
        <v>1031.3184166666667</v>
      </c>
      <c r="E330" s="17">
        <v>-0.6666666666666666</v>
      </c>
      <c r="F330" s="17">
        <v>-2.1874999999999996</v>
      </c>
      <c r="G330" s="17">
        <v>-2.8145833333333328</v>
      </c>
    </row>
    <row r="331" spans="1:7" ht="12.75">
      <c r="A331" s="15">
        <v>41603</v>
      </c>
      <c r="C331" s="21">
        <v>2.780250000000002</v>
      </c>
      <c r="D331" s="21">
        <v>1037.9873333333333</v>
      </c>
      <c r="E331" s="17">
        <v>-1.1833333333333333</v>
      </c>
      <c r="F331" s="17">
        <v>-2.283333333333333</v>
      </c>
      <c r="G331" s="17">
        <v>-2.9177083333333336</v>
      </c>
    </row>
    <row r="332" spans="1:7" ht="12.75">
      <c r="A332" s="15">
        <v>41604</v>
      </c>
      <c r="C332" s="21">
        <v>4.594333333333334</v>
      </c>
      <c r="D332" s="21">
        <v>1038.198375</v>
      </c>
      <c r="E332" s="17">
        <v>-3.1708333333333325</v>
      </c>
      <c r="F332" s="17">
        <v>-3.5791666666666657</v>
      </c>
      <c r="G332" s="17">
        <v>-4.9156249999999995</v>
      </c>
    </row>
    <row r="333" spans="1:7" ht="12.75">
      <c r="A333" s="15">
        <v>41605</v>
      </c>
      <c r="C333" s="21">
        <v>6.682958333333335</v>
      </c>
      <c r="D333" s="21">
        <v>1033.6820833333334</v>
      </c>
      <c r="E333" s="17">
        <v>-3.445833333333333</v>
      </c>
      <c r="F333" s="17">
        <v>-3.2791666666666663</v>
      </c>
      <c r="G333" s="17">
        <v>-3.680208333333333</v>
      </c>
    </row>
    <row r="334" spans="1:7" ht="12.75">
      <c r="A334" s="15">
        <v>41606</v>
      </c>
      <c r="C334" s="21">
        <v>6.231729166666668</v>
      </c>
      <c r="D334" s="21">
        <v>1034.7372916666668</v>
      </c>
      <c r="E334" s="17">
        <v>-3.3625000000000003</v>
      </c>
      <c r="F334" s="17">
        <v>-4.095833333333334</v>
      </c>
      <c r="G334" s="17">
        <v>-4.914583333333332</v>
      </c>
    </row>
    <row r="335" spans="1:7" ht="12.75">
      <c r="A335" s="15">
        <v>41607</v>
      </c>
      <c r="C335" s="21">
        <v>7.272604166666667</v>
      </c>
      <c r="D335" s="21">
        <v>1025.3248333333331</v>
      </c>
      <c r="E335" s="17">
        <v>-3.4375000000000004</v>
      </c>
      <c r="F335" s="17">
        <v>-2.920833333333333</v>
      </c>
      <c r="G335" s="17">
        <v>-3.3770833333333337</v>
      </c>
    </row>
    <row r="336" spans="1:7" ht="12.75">
      <c r="A336" s="15">
        <v>41608</v>
      </c>
      <c r="C336" s="21">
        <v>5.271979166666667</v>
      </c>
      <c r="D336" s="21">
        <v>1027.7307083333335</v>
      </c>
      <c r="E336" s="17">
        <v>0.15</v>
      </c>
      <c r="F336" s="17">
        <v>-1.1250000000000002</v>
      </c>
      <c r="G336" s="17">
        <v>-1.221875</v>
      </c>
    </row>
    <row r="337" spans="1:7" ht="12.75">
      <c r="A337" s="15">
        <v>41609</v>
      </c>
      <c r="C337" s="21">
        <v>5.204375</v>
      </c>
      <c r="D337" s="21">
        <v>1033.0067499999998</v>
      </c>
      <c r="E337" s="17">
        <v>-0.6916666666666665</v>
      </c>
      <c r="F337" s="17">
        <v>-2.6041666666666665</v>
      </c>
      <c r="G337" s="17">
        <v>-2.365625</v>
      </c>
    </row>
    <row r="338" spans="1:7" ht="12.75">
      <c r="A338" s="15">
        <v>41610</v>
      </c>
      <c r="C338" s="21">
        <v>5.655145833333333</v>
      </c>
      <c r="D338" s="21">
        <v>1034.01975</v>
      </c>
      <c r="E338" s="17">
        <v>-3.179166666666667</v>
      </c>
      <c r="F338" s="17">
        <v>-5.45</v>
      </c>
      <c r="G338" s="17">
        <v>-5.365625000000001</v>
      </c>
    </row>
    <row r="339" spans="1:7" ht="12.75">
      <c r="A339" s="15">
        <v>41611</v>
      </c>
      <c r="C339" s="21">
        <v>6.227145833333334</v>
      </c>
      <c r="D339" s="21">
        <v>1028.8703333333333</v>
      </c>
      <c r="E339" s="17">
        <v>-5.616666666666667</v>
      </c>
      <c r="F339" s="17">
        <v>-6.645833333333333</v>
      </c>
      <c r="G339" s="17">
        <v>-6.364583333333332</v>
      </c>
    </row>
    <row r="340" spans="1:7" ht="12.75">
      <c r="A340" s="15">
        <v>41612</v>
      </c>
      <c r="C340" s="21">
        <v>5.917770833333335</v>
      </c>
      <c r="D340" s="21">
        <v>1028.7859166666665</v>
      </c>
      <c r="E340" s="17">
        <v>-2.716666666666667</v>
      </c>
      <c r="F340" s="17">
        <v>-3.216666666666667</v>
      </c>
      <c r="G340" s="17">
        <v>-2.783333333333333</v>
      </c>
    </row>
    <row r="341" spans="1:7" ht="12.75">
      <c r="A341" s="15">
        <v>41613</v>
      </c>
      <c r="C341" s="21">
        <v>5.5203958333333345</v>
      </c>
      <c r="D341" s="21">
        <v>1021.4416666666666</v>
      </c>
      <c r="E341" s="17">
        <v>-2.008333333333333</v>
      </c>
      <c r="F341" s="17">
        <v>-2.9458333333333333</v>
      </c>
      <c r="G341" s="17">
        <v>-2.0854166666666667</v>
      </c>
    </row>
    <row r="342" spans="1:7" ht="12.75">
      <c r="A342" s="15">
        <v>41614</v>
      </c>
      <c r="C342" s="21">
        <v>2.0645625000000005</v>
      </c>
      <c r="D342" s="21">
        <v>1027.0975833333334</v>
      </c>
      <c r="E342" s="17">
        <v>0.49166666666666664</v>
      </c>
      <c r="F342" s="17">
        <v>-2.1249999999999996</v>
      </c>
      <c r="G342" s="17">
        <v>-1.5125000000000002</v>
      </c>
    </row>
    <row r="343" spans="1:7" ht="12.75">
      <c r="A343" s="15">
        <v>41615</v>
      </c>
      <c r="C343" s="21">
        <v>6.276187500000002</v>
      </c>
      <c r="D343" s="21">
        <v>1025.4936666666667</v>
      </c>
      <c r="E343" s="17">
        <v>-2.179166666666667</v>
      </c>
      <c r="F343" s="17">
        <v>-3.170833333333334</v>
      </c>
      <c r="G343" s="17">
        <v>-3.040625</v>
      </c>
    </row>
    <row r="344" spans="1:7" ht="12.75">
      <c r="A344" s="15">
        <v>41616</v>
      </c>
      <c r="C344" s="21">
        <v>9.473520833333337</v>
      </c>
      <c r="D344" s="21">
        <v>1024.185208333333</v>
      </c>
      <c r="E344" s="17">
        <v>-1.0958333333333332</v>
      </c>
      <c r="F344" s="17">
        <v>-2.5708333333333337</v>
      </c>
      <c r="G344" s="17">
        <v>-2.4718750000000003</v>
      </c>
    </row>
    <row r="345" spans="1:7" ht="12.75">
      <c r="A345" s="15">
        <v>41617</v>
      </c>
      <c r="C345" s="21">
        <v>9.620416666666666</v>
      </c>
      <c r="D345" s="21">
        <v>1028.2794166666667</v>
      </c>
      <c r="E345" s="17">
        <v>-1.8083333333333333</v>
      </c>
      <c r="F345" s="17">
        <v>-2.4749999999999996</v>
      </c>
      <c r="G345" s="17">
        <v>-2.3812499999999996</v>
      </c>
    </row>
    <row r="346" spans="1:7" ht="12.75">
      <c r="A346" s="15">
        <v>41618</v>
      </c>
      <c r="C346" s="21">
        <v>6.202625000000001</v>
      </c>
      <c r="D346" s="21">
        <v>1030.8963333333334</v>
      </c>
      <c r="E346" s="17">
        <v>-4.583333333333333</v>
      </c>
      <c r="F346" s="17">
        <v>-5.030434782608695</v>
      </c>
      <c r="G346" s="17">
        <v>-4.730208333333334</v>
      </c>
    </row>
    <row r="347" spans="1:7" ht="12.75">
      <c r="A347" s="15">
        <v>41619</v>
      </c>
      <c r="C347" s="21">
        <v>2.5531458333333332</v>
      </c>
      <c r="D347" s="21">
        <v>1028.8281250000002</v>
      </c>
      <c r="E347" s="17">
        <v>-5.9875</v>
      </c>
      <c r="F347" s="17">
        <v>-7.529166666666668</v>
      </c>
      <c r="G347" s="17">
        <v>-6.2288194444444445</v>
      </c>
    </row>
    <row r="348" spans="1:7" ht="12.75">
      <c r="A348" s="15">
        <v>41620</v>
      </c>
      <c r="C348" s="21">
        <v>5.962</v>
      </c>
      <c r="D348" s="21">
        <v>1023.5942916666667</v>
      </c>
      <c r="E348" s="17">
        <v>-5.770833333333333</v>
      </c>
      <c r="F348" s="17">
        <v>-7.5249999999999995</v>
      </c>
      <c r="G348" s="17">
        <v>-4.473958333333334</v>
      </c>
    </row>
    <row r="349" spans="1:7" ht="12.75">
      <c r="A349" s="15">
        <v>41621</v>
      </c>
      <c r="C349" s="21">
        <v>9.927041666666668</v>
      </c>
      <c r="D349" s="21">
        <v>1018.8247500000001</v>
      </c>
      <c r="E349" s="17">
        <v>-3.059090909090909</v>
      </c>
      <c r="F349" s="17">
        <v>-6.183333333333333</v>
      </c>
      <c r="G349" s="17">
        <v>-3.476041666666667</v>
      </c>
    </row>
    <row r="350" spans="1:7" ht="12.75">
      <c r="A350" s="15">
        <v>41622</v>
      </c>
      <c r="C350" s="21">
        <v>7.670437500000002</v>
      </c>
      <c r="D350" s="21">
        <v>1020.34425</v>
      </c>
      <c r="E350" s="17">
        <v>-1.1416666666666668</v>
      </c>
      <c r="F350" s="17">
        <v>-3.3833333333333333</v>
      </c>
      <c r="G350" s="17">
        <v>-1.1927083333333333</v>
      </c>
    </row>
    <row r="351" spans="1:7" ht="12.75">
      <c r="A351" s="15">
        <v>41623</v>
      </c>
      <c r="C351" s="21">
        <v>9.773729166666667</v>
      </c>
      <c r="D351" s="21">
        <v>1017.5585000000002</v>
      </c>
      <c r="E351" s="17">
        <v>-0.7124999999999999</v>
      </c>
      <c r="F351" s="17">
        <v>-3.8208333333333333</v>
      </c>
      <c r="G351" s="17">
        <v>-1.271875</v>
      </c>
    </row>
    <row r="352" spans="1:7" ht="12.75">
      <c r="A352" s="15">
        <v>41624</v>
      </c>
      <c r="C352" s="21">
        <v>9.169416666666669</v>
      </c>
      <c r="D352" s="21">
        <v>1016.0389999999998</v>
      </c>
      <c r="E352" s="17">
        <v>-0.4125000000000001</v>
      </c>
      <c r="F352" s="17">
        <v>-3.741666666666666</v>
      </c>
      <c r="G352" s="17">
        <v>-0.6270833333333334</v>
      </c>
    </row>
    <row r="353" spans="1:7" ht="12.75">
      <c r="A353" s="15">
        <v>41625</v>
      </c>
      <c r="C353" s="21">
        <v>4.001479166666667</v>
      </c>
      <c r="D353" s="21">
        <v>1021.5682916666666</v>
      </c>
      <c r="E353" s="17">
        <v>-2.533333333333333</v>
      </c>
      <c r="F353" s="17">
        <v>-4.075</v>
      </c>
      <c r="G353" s="17">
        <v>-2.2427083333333333</v>
      </c>
    </row>
    <row r="354" spans="1:7" ht="12.75">
      <c r="A354" s="15">
        <v>41626</v>
      </c>
      <c r="C354" s="21">
        <v>6.786541666666668</v>
      </c>
      <c r="D354" s="21">
        <v>1004.8959999999998</v>
      </c>
      <c r="E354" s="17">
        <v>-5.274999999999999</v>
      </c>
      <c r="F354" s="17">
        <v>-7.3374999999999995</v>
      </c>
      <c r="G354" s="17">
        <v>-5.576041666666666</v>
      </c>
    </row>
    <row r="355" spans="1:7" ht="12.75">
      <c r="A355" s="15">
        <v>41627</v>
      </c>
      <c r="C355" s="21">
        <v>4.3951875000000005</v>
      </c>
      <c r="D355" s="21">
        <v>1001.8992083333336</v>
      </c>
      <c r="E355" s="17">
        <v>0.3958333333333333</v>
      </c>
      <c r="F355" s="17">
        <v>-1.0833333333333335</v>
      </c>
      <c r="G355" s="17">
        <v>0.20833333333333334</v>
      </c>
    </row>
    <row r="356" spans="1:7" ht="12.75">
      <c r="A356" s="15">
        <v>41628</v>
      </c>
      <c r="C356" s="21">
        <v>5.8600208333333335</v>
      </c>
      <c r="D356" s="21">
        <v>1016.9253750000001</v>
      </c>
      <c r="E356" s="17">
        <v>-0.6749999999999999</v>
      </c>
      <c r="F356" s="17">
        <v>-1.6041666666666663</v>
      </c>
      <c r="G356" s="17">
        <v>-0.65625</v>
      </c>
    </row>
    <row r="357" spans="1:7" ht="12.75">
      <c r="A357" s="15">
        <v>41629</v>
      </c>
      <c r="C357" s="21">
        <v>9.297979166666668</v>
      </c>
      <c r="D357" s="21">
        <v>1009.8765833333332</v>
      </c>
      <c r="E357" s="17">
        <v>-1.1666666666666667</v>
      </c>
      <c r="F357" s="17">
        <v>-3.412500000000001</v>
      </c>
      <c r="G357" s="17">
        <v>-1.5447916666666666</v>
      </c>
    </row>
    <row r="358" spans="1:7" ht="12.75">
      <c r="A358" s="15">
        <v>41630</v>
      </c>
      <c r="C358" s="21">
        <v>5.162666666666667</v>
      </c>
      <c r="D358" s="21">
        <v>1008.2304583333331</v>
      </c>
      <c r="E358" s="17">
        <v>-0.35833333333333334</v>
      </c>
      <c r="F358" s="17">
        <v>-1.8000000000000005</v>
      </c>
      <c r="G358" s="17">
        <v>-0.5135416666666667</v>
      </c>
    </row>
    <row r="359" spans="1:7" ht="12.75">
      <c r="A359" s="15">
        <v>41631</v>
      </c>
      <c r="C359" s="21">
        <v>6.678145833333335</v>
      </c>
      <c r="D359" s="21">
        <v>994.00625</v>
      </c>
      <c r="E359" s="17">
        <v>-3.091666666666667</v>
      </c>
      <c r="F359" s="17">
        <v>-4.6625</v>
      </c>
      <c r="G359" s="17">
        <v>-3.3565972222222222</v>
      </c>
    </row>
    <row r="360" spans="1:7" ht="12.75">
      <c r="A360" s="15">
        <v>41632</v>
      </c>
      <c r="C360" s="21">
        <v>6.333479166666667</v>
      </c>
      <c r="D360" s="21">
        <v>976.8696666666665</v>
      </c>
      <c r="E360" s="17">
        <v>0.0666666666666667</v>
      </c>
      <c r="F360" s="17">
        <v>-2.0541666666666663</v>
      </c>
      <c r="G360" s="17">
        <v>-0.2541666666666666</v>
      </c>
    </row>
    <row r="361" spans="1:7" ht="12.75">
      <c r="A361" s="15">
        <v>41633</v>
      </c>
      <c r="C361" s="21">
        <v>2.8056875000000012</v>
      </c>
      <c r="D361" s="21">
        <v>983.3275416666667</v>
      </c>
      <c r="E361" s="17">
        <v>0.49583333333333335</v>
      </c>
      <c r="F361" s="17">
        <v>-1.2375</v>
      </c>
      <c r="G361" s="17">
        <v>-0.044791666666666695</v>
      </c>
    </row>
    <row r="362" spans="1:7" ht="12.75">
      <c r="A362" s="15">
        <v>41634</v>
      </c>
      <c r="C362" s="21">
        <v>2.1220833333333338</v>
      </c>
      <c r="D362" s="21">
        <v>993.4997500000001</v>
      </c>
      <c r="E362" s="17">
        <v>-3.149999999999999</v>
      </c>
      <c r="F362" s="17">
        <v>-4.491666666666666</v>
      </c>
      <c r="G362" s="17">
        <v>-2.8989583333333333</v>
      </c>
    </row>
    <row r="363" spans="1:7" ht="12.75">
      <c r="A363" s="15">
        <v>41635</v>
      </c>
      <c r="C363" s="21">
        <v>7.559291666666668</v>
      </c>
      <c r="D363" s="21">
        <v>983.4119583333335</v>
      </c>
      <c r="E363" s="17">
        <v>-0.5875</v>
      </c>
      <c r="F363" s="17">
        <v>-2.3541666666666665</v>
      </c>
      <c r="G363" s="17">
        <v>-1.0125</v>
      </c>
    </row>
    <row r="364" spans="1:7" ht="12.75">
      <c r="A364" s="15">
        <v>41636</v>
      </c>
      <c r="C364" s="21">
        <v>4.789812500000001</v>
      </c>
      <c r="D364" s="21">
        <v>996.3277083333332</v>
      </c>
      <c r="E364" s="17">
        <v>0.7875000000000001</v>
      </c>
      <c r="F364" s="17">
        <v>-0.625</v>
      </c>
      <c r="G364" s="17">
        <v>0.24895833333333328</v>
      </c>
    </row>
    <row r="365" spans="1:7" ht="12.75">
      <c r="A365" s="15">
        <v>41637</v>
      </c>
      <c r="C365" s="21">
        <v>4.543229166666667</v>
      </c>
      <c r="D365" s="21">
        <v>1013.2110416666668</v>
      </c>
      <c r="E365" s="17">
        <v>-0.1708333333333333</v>
      </c>
      <c r="F365" s="17">
        <v>-1.6958333333333335</v>
      </c>
      <c r="G365" s="17">
        <v>-0.7291666666666666</v>
      </c>
    </row>
    <row r="366" spans="1:7" ht="12.75">
      <c r="A366" s="15">
        <v>41638</v>
      </c>
      <c r="C366" s="21">
        <v>7.887229166666667</v>
      </c>
      <c r="D366" s="21">
        <v>1007.8083749999997</v>
      </c>
      <c r="E366" s="17">
        <v>-0.8083333333333331</v>
      </c>
      <c r="F366" s="17">
        <v>-3.5416666666666647</v>
      </c>
      <c r="G366" s="17">
        <v>-1.753125</v>
      </c>
    </row>
    <row r="367" spans="1:7" ht="12.75">
      <c r="A367" s="15">
        <v>41639</v>
      </c>
      <c r="C367" s="21">
        <v>5.607708333333335</v>
      </c>
      <c r="D367" s="21">
        <v>1001.8992083333333</v>
      </c>
      <c r="E367" s="17">
        <v>-1.4041666666666668</v>
      </c>
      <c r="F367" s="17">
        <v>-3.6750000000000003</v>
      </c>
      <c r="G367" s="17">
        <v>-2.489583333333333</v>
      </c>
    </row>
    <row r="368" spans="1:7" ht="12.75">
      <c r="A368" s="15">
        <v>41640</v>
      </c>
      <c r="C368" s="21">
        <v>6.594500000000003</v>
      </c>
      <c r="D368" s="21">
        <v>989.9964583333331</v>
      </c>
      <c r="E368" s="17">
        <v>-1.2833333333333334</v>
      </c>
      <c r="F368" s="17">
        <v>-3.9416666666666664</v>
      </c>
      <c r="G368" s="17">
        <v>-2.7072916666666664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IF(ISNUMBER(Data!B3),IF(ISNUMBER(Data!C3),IF(ISNUMBER(Data!D3),IF(ISERROR(AVERAGE(Data!E3:Data!G3)),"",((((Data!B3/1.3)-Summary!C8)/Summary!C9)*(Data!D3/Summary!C11)*((273+Summary!C10)/(Data!C3+273)))-(1.87*AVERAGE(Data!E3:Data!G3))),""),""),"")</f>
      </c>
    </row>
    <row r="4" spans="1:2" ht="12.75">
      <c r="A4" s="19">
        <f>IF(Data!A4="","",Data!A4)</f>
      </c>
      <c r="B4" s="14">
        <f>IF(ISNUMBER(Data!B4),IF(ISNUMBER(Data!C4),IF(ISNUMBER(Data!D4),IF(ISERROR(AVERAGE(Data!E4:Data!G4)),"",((((Data!B4/1.3)-Summary!C8)/Summary!C9)*(Data!D4/Summary!C11)*((273+Summary!C10)/(Data!C4+273)))-(1.87*AVERAGE(Data!E4:Data!G4))),""),""),"")</f>
      </c>
    </row>
    <row r="5" spans="1:2" ht="12.75">
      <c r="A5" s="19">
        <f>IF(Data!A5="","",Data!A5)</f>
      </c>
      <c r="B5" s="14">
        <f>IF(ISNUMBER(Data!B5),IF(ISNUMBER(Data!C5),IF(ISNUMBER(Data!D5),IF(ISERROR(AVERAGE(Data!E5:Data!G5)),"",((((Data!B5/1.3)-Summary!C8)/Summary!C9)*(Data!D5/Summary!C11)*((273+Summary!C10)/(Data!C5+273)))-(1.87*AVERAGE(Data!E5:Data!G5))),""),""),"")</f>
      </c>
    </row>
    <row r="6" spans="1:2" ht="12.75">
      <c r="A6" s="19">
        <f>IF(Data!A6="","",Data!A6)</f>
      </c>
      <c r="B6" s="14">
        <f>IF(ISNUMBER(Data!B6),IF(ISNUMBER(Data!C6),IF(ISNUMBER(Data!D6),IF(ISERROR(AVERAGE(Data!E6:Data!G6)),"",((((Data!B6/1.3)-Summary!C8)/Summary!C9)*(Data!D6/Summary!C11)*((273+Summary!C10)/(Data!C6+273)))-(1.87*AVERAGE(Data!E6:Data!G6))),""),""),"")</f>
      </c>
    </row>
    <row r="7" spans="1:2" ht="12.75">
      <c r="A7" s="19">
        <f>IF(Data!A7="","",Data!A7)</f>
      </c>
      <c r="B7" s="14">
        <f>IF(ISNUMBER(Data!B7),IF(ISNUMBER(Data!C7),IF(ISNUMBER(Data!D7),IF(ISERROR(AVERAGE(Data!E7:Data!G7)),"",((((Data!B7/1.3)-Summary!C8)/Summary!C9)*(Data!D7/Summary!C11)*((273+Summary!C10)/(Data!C7+273)))-(1.87*AVERAGE(Data!E7:Data!G7))),""),""),"")</f>
      </c>
    </row>
    <row r="8" spans="1:2" ht="12.75">
      <c r="A8" s="19">
        <f>IF(Data!A8="","",Data!A8)</f>
      </c>
      <c r="B8" s="14">
        <f>IF(ISNUMBER(Data!B8),IF(ISNUMBER(Data!C8),IF(ISNUMBER(Data!D8),IF(ISERROR(AVERAGE(Data!E8:Data!G8)),"",((((Data!B8/1.3)-Summary!C8)/Summary!C9)*(Data!D8/Summary!C11)*((273+Summary!C10)/(Data!C8+273)))-(1.87*AVERAGE(Data!E8:Data!G8))),""),""),"")</f>
      </c>
    </row>
    <row r="9" spans="1:2" ht="12.75">
      <c r="A9" s="19">
        <f>IF(Data!A9="","",Data!A9)</f>
      </c>
      <c r="B9" s="14">
        <f>IF(ISNUMBER(Data!B9),IF(ISNUMBER(Data!C9),IF(ISNUMBER(Data!D9),IF(ISERROR(AVERAGE(Data!E9:Data!G9)),"",((((Data!B9/1.3)-Summary!C8)/Summary!C9)*(Data!D9/Summary!C11)*((273+Summary!C10)/(Data!C9+273)))-(1.87*AVERAGE(Data!E9:Data!G9))),""),""),"")</f>
      </c>
    </row>
    <row r="10" spans="1:2" ht="12.75">
      <c r="A10" s="19">
        <f>IF(Data!A10="","",Data!A10)</f>
      </c>
      <c r="B10" s="14">
        <f>IF(ISNUMBER(Data!B10),IF(ISNUMBER(Data!C10),IF(ISNUMBER(Data!D10),IF(ISERROR(AVERAGE(Data!E10:Data!G10)),"",((((Data!B10/1.3)-Summary!C8)/Summary!C9)*(Data!D10/Summary!C11)*((273+Summary!C10)/(Data!C10+273)))-(1.87*AVERAGE(Data!E10:Data!G10))),""),""),"")</f>
      </c>
    </row>
    <row r="11" spans="1:2" ht="12.75">
      <c r="A11" s="19">
        <f>IF(Data!A11="","",Data!A11)</f>
      </c>
      <c r="B11" s="14">
        <f>IF(ISNUMBER(Data!B11),IF(ISNUMBER(Data!C11),IF(ISNUMBER(Data!D11),IF(ISERROR(AVERAGE(Data!E11:Data!G11)),"",((((Data!B11/1.3)-Summary!C8)/Summary!C9)*(Data!D11/Summary!C11)*((273+Summary!C10)/(Data!C11+273)))-(1.87*AVERAGE(Data!E11:Data!G11))),""),""),"")</f>
      </c>
    </row>
    <row r="12" spans="1:2" ht="12.75">
      <c r="A12" s="19">
        <f>IF(Data!A12="","",Data!A12)</f>
      </c>
      <c r="B12" s="14">
        <f>IF(ISNUMBER(Data!B12),IF(ISNUMBER(Data!C12),IF(ISNUMBER(Data!D12),IF(ISERROR(AVERAGE(Data!E12:Data!G12)),"",((((Data!B12/1.3)-Summary!C8)/Summary!C9)*(Data!D12/Summary!C11)*((273+Summary!C10)/(Data!C12+273)))-(1.87*AVERAGE(Data!E12:Data!G12))),""),""),"")</f>
      </c>
    </row>
    <row r="13" spans="1:2" ht="12.75">
      <c r="A13" s="19">
        <f>IF(Data!A13="","",Data!A13)</f>
      </c>
      <c r="B13" s="14">
        <f>IF(ISNUMBER(Data!B13),IF(ISNUMBER(Data!C13),IF(ISNUMBER(Data!D13),IF(ISERROR(AVERAGE(Data!E13:Data!G13)),"",((((Data!B13/1.3)-Summary!C8)/Summary!C9)*(Data!D13/Summary!C11)*((273+Summary!C10)/(Data!C13+273)))-(1.87*AVERAGE(Data!E13:Data!G13))),""),""),"")</f>
      </c>
    </row>
    <row r="14" spans="1:2" ht="12.75">
      <c r="A14" s="19">
        <f>IF(Data!A14="","",Data!A14)</f>
      </c>
      <c r="B14" s="14">
        <f>IF(ISNUMBER(Data!B14),IF(ISNUMBER(Data!C14),IF(ISNUMBER(Data!D14),IF(ISERROR(AVERAGE(Data!E14:Data!G14)),"",((((Data!B14/1.3)-Summary!C8)/Summary!C9)*(Data!D14/Summary!C11)*((273+Summary!C10)/(Data!C14+273)))-(1.87*AVERAGE(Data!E14:Data!G14))),""),""),"")</f>
      </c>
    </row>
    <row r="15" spans="1:2" ht="12.75">
      <c r="A15" s="19">
        <f>IF(Data!A15="","",Data!A15)</f>
      </c>
      <c r="B15" s="14">
        <f>IF(ISNUMBER(Data!B15),IF(ISNUMBER(Data!C15),IF(ISNUMBER(Data!D15),IF(ISERROR(AVERAGE(Data!E15:Data!G15)),"",((((Data!B15/1.3)-Summary!C8)/Summary!C9)*(Data!D15/Summary!C11)*((273+Summary!C10)/(Data!C15+273)))-(1.87*AVERAGE(Data!E15:Data!G15))),""),""),"")</f>
      </c>
    </row>
    <row r="16" spans="1:2" ht="12.75">
      <c r="A16" s="19">
        <f>IF(Data!A16="","",Data!A16)</f>
      </c>
      <c r="B16" s="14">
        <f>IF(ISNUMBER(Data!B16),IF(ISNUMBER(Data!C16),IF(ISNUMBER(Data!D16),IF(ISERROR(AVERAGE(Data!E16:Data!G16)),"",((((Data!B16/1.3)-Summary!C8)/Summary!C9)*(Data!D16/Summary!C11)*((273+Summary!C10)/(Data!C16+273)))-(1.87*AVERAGE(Data!E16:Data!G16))),""),""),"")</f>
      </c>
    </row>
    <row r="17" spans="1:2" ht="12.75">
      <c r="A17" s="19">
        <f>IF(Data!A17="","",Data!A17)</f>
      </c>
      <c r="B17" s="14">
        <f>IF(ISNUMBER(Data!B17),IF(ISNUMBER(Data!C17),IF(ISNUMBER(Data!D17),IF(ISERROR(AVERAGE(Data!E17:Data!G17)),"",((((Data!B17/1.3)-Summary!C8)/Summary!C9)*(Data!D17/Summary!C11)*((273+Summary!C10)/(Data!C17+273)))-(1.87*AVERAGE(Data!E17:Data!G17))),""),""),"")</f>
      </c>
    </row>
    <row r="18" spans="1:2" ht="12.75">
      <c r="A18" s="19">
        <f>IF(Data!A18="","",Data!A18)</f>
      </c>
      <c r="B18" s="14">
        <f>IF(ISNUMBER(Data!B18),IF(ISNUMBER(Data!C18),IF(ISNUMBER(Data!D18),IF(ISERROR(AVERAGE(Data!E18:Data!G18)),"",((((Data!B18/1.3)-Summary!C8)/Summary!C9)*(Data!D18/Summary!C11)*((273+Summary!C10)/(Data!C18+273)))-(1.87*AVERAGE(Data!E18:Data!G18))),""),""),"")</f>
      </c>
    </row>
    <row r="19" spans="1:2" ht="12.75">
      <c r="A19" s="19">
        <f>IF(Data!A19="","",Data!A19)</f>
      </c>
      <c r="B19" s="14">
        <f>IF(ISNUMBER(Data!B19),IF(ISNUMBER(Data!C19),IF(ISNUMBER(Data!D19),IF(ISERROR(AVERAGE(Data!E19:Data!G19)),"",((((Data!B19/1.3)-Summary!C8)/Summary!C9)*(Data!D19/Summary!C11)*((273+Summary!C10)/(Data!C19+273)))-(1.87*AVERAGE(Data!E19:Data!G19))),""),""),"")</f>
      </c>
    </row>
    <row r="20" spans="1:2" ht="12.75">
      <c r="A20" s="19">
        <f>IF(Data!A20="","",Data!A20)</f>
      </c>
      <c r="B20" s="14">
        <f>IF(ISNUMBER(Data!B20),IF(ISNUMBER(Data!C20),IF(ISNUMBER(Data!D20),IF(ISERROR(AVERAGE(Data!E20:Data!G20)),"",((((Data!B20/1.3)-Summary!C8)/Summary!C9)*(Data!D20/Summary!C11)*((273+Summary!C10)/(Data!C20+273)))-(1.87*AVERAGE(Data!E20:Data!G20))),""),""),"")</f>
      </c>
    </row>
    <row r="21" spans="1:2" ht="12.75">
      <c r="A21" s="19">
        <f>IF(Data!A21="","",Data!A21)</f>
      </c>
      <c r="B21" s="14">
        <f>IF(ISNUMBER(Data!B21),IF(ISNUMBER(Data!C21),IF(ISNUMBER(Data!D21),IF(ISERROR(AVERAGE(Data!E21:Data!G21)),"",((((Data!B21/1.3)-Summary!C8)/Summary!C9)*(Data!D21/Summary!C11)*((273+Summary!C10)/(Data!C21+273)))-(1.87*AVERAGE(Data!E21:Data!G21))),""),""),"")</f>
      </c>
    </row>
    <row r="22" spans="1:2" ht="12.75">
      <c r="A22" s="19">
        <f>IF(Data!A22="","",Data!A22)</f>
      </c>
      <c r="B22" s="14">
        <f>IF(ISNUMBER(Data!B22),IF(ISNUMBER(Data!C22),IF(ISNUMBER(Data!D22),IF(ISERROR(AVERAGE(Data!E22:Data!G22)),"",((((Data!B22/1.3)-Summary!C8)/Summary!C9)*(Data!D22/Summary!C11)*((273+Summary!C10)/(Data!C22+273)))-(1.87*AVERAGE(Data!E22:Data!G22))),""),""),"")</f>
      </c>
    </row>
    <row r="23" spans="1:2" ht="12.75">
      <c r="A23" s="19">
        <f>IF(Data!A23="","",Data!A23)</f>
      </c>
      <c r="B23" s="14">
        <f>IF(ISNUMBER(Data!B23),IF(ISNUMBER(Data!C23),IF(ISNUMBER(Data!D23),IF(ISERROR(AVERAGE(Data!E23:Data!G23)),"",((((Data!B23/1.3)-Summary!C8)/Summary!C9)*(Data!D23/Summary!C11)*((273+Summary!C10)/(Data!C23+273)))-(1.87*AVERAGE(Data!E23:Data!G23))),""),""),"")</f>
      </c>
    </row>
    <row r="24" spans="1:2" ht="12.75">
      <c r="A24" s="19">
        <f>IF(Data!A24="","",Data!A24)</f>
      </c>
      <c r="B24" s="14">
        <f>IF(ISNUMBER(Data!B24),IF(ISNUMBER(Data!C24),IF(ISNUMBER(Data!D24),IF(ISERROR(AVERAGE(Data!E24:Data!G24)),"",((((Data!B24/1.3)-Summary!C8)/Summary!C9)*(Data!D24/Summary!C11)*((273+Summary!C10)/(Data!C24+273)))-(1.87*AVERAGE(Data!E24:Data!G24))),""),""),"")</f>
      </c>
    </row>
    <row r="25" spans="1:2" ht="12.75">
      <c r="A25" s="19">
        <f>IF(Data!A25="","",Data!A25)</f>
      </c>
      <c r="B25" s="14">
        <f>IF(ISNUMBER(Data!B25),IF(ISNUMBER(Data!C25),IF(ISNUMBER(Data!D25),IF(ISERROR(AVERAGE(Data!E25:Data!G25)),"",((((Data!B25/1.3)-Summary!C8)/Summary!C9)*(Data!D25/Summary!C11)*((273+Summary!C10)/(Data!C25+273)))-(1.87*AVERAGE(Data!E25:Data!G25))),""),""),"")</f>
      </c>
    </row>
    <row r="26" spans="1:2" ht="12.75">
      <c r="A26" s="19">
        <f>IF(Data!A26="","",Data!A26)</f>
      </c>
      <c r="B26" s="14">
        <f>IF(ISNUMBER(Data!B26),IF(ISNUMBER(Data!C26),IF(ISNUMBER(Data!D26),IF(ISERROR(AVERAGE(Data!E26:Data!G26)),"",((((Data!B26/1.3)-Summary!C8)/Summary!C9)*(Data!D26/Summary!C11)*((273+Summary!C10)/(Data!C26+273)))-(1.87*AVERAGE(Data!E26:Data!G26))),""),""),"")</f>
      </c>
    </row>
    <row r="27" spans="1:2" ht="12.75">
      <c r="A27" s="19">
        <f>IF(Data!A27="","",Data!A27)</f>
      </c>
      <c r="B27" s="14">
        <f>IF(ISNUMBER(Data!B27),IF(ISNUMBER(Data!C27),IF(ISNUMBER(Data!D27),IF(ISERROR(AVERAGE(Data!E27:Data!G27)),"",((((Data!B27/1.3)-Summary!C8)/Summary!C9)*(Data!D27/Summary!C11)*((273+Summary!C10)/(Data!C27+273)))-(1.87*AVERAGE(Data!E27:Data!G27))),""),""),"")</f>
      </c>
    </row>
    <row r="28" spans="1:2" ht="12.75">
      <c r="A28" s="19">
        <f>IF(Data!A28="","",Data!A28)</f>
      </c>
      <c r="B28" s="14">
        <f>IF(ISNUMBER(Data!B28),IF(ISNUMBER(Data!C28),IF(ISNUMBER(Data!D28),IF(ISERROR(AVERAGE(Data!E28:Data!G28)),"",((((Data!B28/1.3)-Summary!C8)/Summary!C9)*(Data!D28/Summary!C11)*((273+Summary!C10)/(Data!C28+273)))-(1.87*AVERAGE(Data!E28:Data!G28))),""),""),"")</f>
      </c>
    </row>
    <row r="29" spans="1:2" ht="12.75">
      <c r="A29" s="19">
        <f>IF(Data!A29="","",Data!A29)</f>
      </c>
      <c r="B29" s="14">
        <f>IF(ISNUMBER(Data!B29),IF(ISNUMBER(Data!C29),IF(ISNUMBER(Data!D29),IF(ISERROR(AVERAGE(Data!E29:Data!G29)),"",((((Data!B29/1.3)-Summary!C8)/Summary!C9)*(Data!D29/Summary!C11)*((273+Summary!C10)/(Data!C29+273)))-(1.87*AVERAGE(Data!E29:Data!G29))),""),""),"")</f>
      </c>
    </row>
    <row r="30" spans="1:2" ht="12.75">
      <c r="A30" s="19">
        <f>IF(Data!A30="","",Data!A30)</f>
      </c>
      <c r="B30" s="14">
        <f>IF(ISNUMBER(Data!B30),IF(ISNUMBER(Data!C30),IF(ISNUMBER(Data!D30),IF(ISERROR(AVERAGE(Data!E30:Data!G30)),"",((((Data!B30/1.3)-Summary!C8)/Summary!C9)*(Data!D30/Summary!C11)*((273+Summary!C10)/(Data!C30+273)))-(1.87*AVERAGE(Data!E30:Data!G30))),""),""),"")</f>
      </c>
    </row>
    <row r="31" spans="1:2" ht="12.75">
      <c r="A31" s="19">
        <f>IF(Data!A31="","",Data!A31)</f>
      </c>
      <c r="B31" s="14">
        <f>IF(ISNUMBER(Data!B31),IF(ISNUMBER(Data!C31),IF(ISNUMBER(Data!D31),IF(ISERROR(AVERAGE(Data!E31:Data!G31)),"",((((Data!B31/1.3)-Summary!C8)/Summary!C9)*(Data!D31/Summary!C11)*((273+Summary!C10)/(Data!C31+273)))-(1.87*AVERAGE(Data!E31:Data!G31))),""),""),"")</f>
      </c>
    </row>
    <row r="32" spans="1:2" ht="12.75">
      <c r="A32" s="19">
        <f>IF(Data!A32="","",Data!A32)</f>
      </c>
      <c r="B32" s="14">
        <f>IF(ISNUMBER(Data!B32),IF(ISNUMBER(Data!C32),IF(ISNUMBER(Data!D32),IF(ISERROR(AVERAGE(Data!E32:Data!G32)),"",((((Data!B32/1.3)-Summary!C8)/Summary!C9)*(Data!D32/Summary!C11)*((273+Summary!C10)/(Data!C32+273)))-(1.87*AVERAGE(Data!E32:Data!G32))),""),""),"")</f>
      </c>
    </row>
    <row r="33" spans="1:2" ht="12.75">
      <c r="A33" s="19">
        <f>IF(Data!A33="","",Data!A33)</f>
      </c>
      <c r="B33" s="14">
        <f>IF(ISNUMBER(Data!B33),IF(ISNUMBER(Data!C33),IF(ISNUMBER(Data!D33),IF(ISERROR(AVERAGE(Data!E33:Data!G33)),"",((((Data!B33/1.3)-Summary!C8)/Summary!C9)*(Data!D33/Summary!C11)*((273+Summary!C10)/(Data!C33+273)))-(1.87*AVERAGE(Data!E33:Data!G33))),""),""),"")</f>
      </c>
    </row>
    <row r="34" spans="1:2" ht="12.75">
      <c r="A34" s="19">
        <f>IF(Data!A34="","",Data!A34)</f>
      </c>
      <c r="B34" s="14">
        <f>IF(ISNUMBER(Data!B34),IF(ISNUMBER(Data!C34),IF(ISNUMBER(Data!D34),IF(ISERROR(AVERAGE(Data!E34:Data!G34)),"",((((Data!B34/1.3)-Summary!C8)/Summary!C9)*(Data!D34/Summary!C11)*((273+Summary!C10)/(Data!C34+273)))-(1.87*AVERAGE(Data!E34:Data!G34))),""),""),"")</f>
      </c>
    </row>
    <row r="35" spans="1:2" ht="12.75">
      <c r="A35" s="19">
        <f>IF(Data!A35="","",Data!A35)</f>
      </c>
      <c r="B35" s="14">
        <f>IF(ISNUMBER(Data!B35),IF(ISNUMBER(Data!C35),IF(ISNUMBER(Data!D35),IF(ISERROR(AVERAGE(Data!E35:Data!G35)),"",((((Data!B35/1.3)-Summary!C8)/Summary!C9)*(Data!D35/Summary!C11)*((273+Summary!C10)/(Data!C35+273)))-(1.87*AVERAGE(Data!E35:Data!G35))),""),""),"")</f>
      </c>
    </row>
    <row r="36" spans="1:2" ht="12.75">
      <c r="A36" s="19">
        <f>IF(Data!A36="","",Data!A36)</f>
      </c>
      <c r="B36" s="14">
        <f>IF(ISNUMBER(Data!B36),IF(ISNUMBER(Data!C36),IF(ISNUMBER(Data!D36),IF(ISERROR(AVERAGE(Data!E36:Data!G36)),"",((((Data!B36/1.3)-Summary!C8)/Summary!C9)*(Data!D36/Summary!C11)*((273+Summary!C10)/(Data!C36+273)))-(1.87*AVERAGE(Data!E36:Data!G36))),""),""),"")</f>
      </c>
    </row>
    <row r="37" spans="1:2" ht="12.75">
      <c r="A37" s="19">
        <f>IF(Data!A37="","",Data!A37)</f>
      </c>
      <c r="B37" s="14">
        <f>IF(ISNUMBER(Data!B37),IF(ISNUMBER(Data!C37),IF(ISNUMBER(Data!D37),IF(ISERROR(AVERAGE(Data!E37:Data!G37)),"",((((Data!B37/1.3)-Summary!C8)/Summary!C9)*(Data!D37/Summary!C11)*((273+Summary!C10)/(Data!C37+273)))-(1.87*AVERAGE(Data!E37:Data!G37))),""),""),"")</f>
      </c>
    </row>
    <row r="38" spans="1:2" ht="12.75">
      <c r="A38" s="19">
        <f>IF(Data!A38="","",Data!A38)</f>
      </c>
      <c r="B38" s="14">
        <f>IF(ISNUMBER(Data!B38),IF(ISNUMBER(Data!C38),IF(ISNUMBER(Data!D38),IF(ISERROR(AVERAGE(Data!E38:Data!G38)),"",((((Data!B38/1.3)-Summary!C8)/Summary!C9)*(Data!D38/Summary!C11)*((273+Summary!C10)/(Data!C38+273)))-(1.87*AVERAGE(Data!E38:Data!G38))),""),""),"")</f>
      </c>
    </row>
    <row r="39" spans="1:2" ht="12.75">
      <c r="A39" s="19">
        <f>IF(Data!A39="","",Data!A39)</f>
      </c>
      <c r="B39" s="14">
        <f>IF(ISNUMBER(Data!B39),IF(ISNUMBER(Data!C39),IF(ISNUMBER(Data!D39),IF(ISERROR(AVERAGE(Data!E39:Data!G39)),"",((((Data!B39/1.3)-Summary!C8)/Summary!C9)*(Data!D39/Summary!C11)*((273+Summary!C10)/(Data!C39+273)))-(1.87*AVERAGE(Data!E39:Data!G39))),""),""),"")</f>
      </c>
    </row>
    <row r="40" spans="1:2" ht="12.75">
      <c r="A40" s="19">
        <f>IF(Data!A40="","",Data!A40)</f>
      </c>
      <c r="B40" s="14">
        <f>IF(ISNUMBER(Data!B40),IF(ISNUMBER(Data!C40),IF(ISNUMBER(Data!D40),IF(ISERROR(AVERAGE(Data!E40:Data!G40)),"",((((Data!B40/1.3)-Summary!C8)/Summary!C9)*(Data!D40/Summary!C11)*((273+Summary!C10)/(Data!C40+273)))-(1.87*AVERAGE(Data!E40:Data!G40))),""),""),"")</f>
      </c>
    </row>
    <row r="41" spans="1:2" ht="12.75">
      <c r="A41" s="19">
        <f>IF(Data!A41="","",Data!A41)</f>
      </c>
      <c r="B41" s="14">
        <f>IF(ISNUMBER(Data!B41),IF(ISNUMBER(Data!C41),IF(ISNUMBER(Data!D41),IF(ISERROR(AVERAGE(Data!E41:Data!G41)),"",((((Data!B41/1.3)-Summary!C8)/Summary!C9)*(Data!D41/Summary!C11)*((273+Summary!C10)/(Data!C41+273)))-(1.87*AVERAGE(Data!E41:Data!G41))),""),""),"")</f>
      </c>
    </row>
    <row r="42" spans="1:2" ht="12.75">
      <c r="A42" s="19">
        <f>IF(Data!A42="","",Data!A42)</f>
      </c>
      <c r="B42" s="14">
        <f>IF(ISNUMBER(Data!B42),IF(ISNUMBER(Data!C42),IF(ISNUMBER(Data!D42),IF(ISERROR(AVERAGE(Data!E42:Data!G42)),"",((((Data!B42/1.3)-Summary!C8)/Summary!C9)*(Data!D42/Summary!C11)*((273+Summary!C10)/(Data!C42+273)))-(1.87*AVERAGE(Data!E42:Data!G42))),""),""),"")</f>
      </c>
    </row>
    <row r="43" spans="1:2" ht="12.75">
      <c r="A43" s="19">
        <f>IF(Data!A43="","",Data!A43)</f>
      </c>
      <c r="B43" s="14">
        <f>IF(ISNUMBER(Data!B43),IF(ISNUMBER(Data!C43),IF(ISNUMBER(Data!D43),IF(ISERROR(AVERAGE(Data!E43:Data!G43)),"",((((Data!B43/1.3)-Summary!C8)/Summary!C9)*(Data!D43/Summary!C11)*((273+Summary!C10)/(Data!C43+273)))-(1.87*AVERAGE(Data!E43:Data!G43))),""),""),"")</f>
      </c>
    </row>
    <row r="44" spans="1:2" ht="12.75">
      <c r="A44" s="19">
        <f>IF(Data!A44="","",Data!A44)</f>
      </c>
      <c r="B44" s="14">
        <f>IF(ISNUMBER(Data!B44),IF(ISNUMBER(Data!C44),IF(ISNUMBER(Data!D44),IF(ISERROR(AVERAGE(Data!E44:Data!G44)),"",((((Data!B44/1.3)-Summary!C8)/Summary!C9)*(Data!D44/Summary!C11)*((273+Summary!C10)/(Data!C44+273)))-(1.87*AVERAGE(Data!E44:Data!G44))),""),""),"")</f>
      </c>
    </row>
    <row r="45" spans="1:2" ht="12.75">
      <c r="A45" s="19">
        <f>IF(Data!A45="","",Data!A45)</f>
      </c>
      <c r="B45" s="14">
        <f>IF(ISNUMBER(Data!B45),IF(ISNUMBER(Data!C45),IF(ISNUMBER(Data!D45),IF(ISERROR(AVERAGE(Data!E45:Data!G45)),"",((((Data!B45/1.3)-Summary!C8)/Summary!C9)*(Data!D45/Summary!C11)*((273+Summary!C10)/(Data!C45+273)))-(1.87*AVERAGE(Data!E45:Data!G45))),""),""),"")</f>
      </c>
    </row>
    <row r="46" spans="1:2" ht="12.75">
      <c r="A46" s="19">
        <f>IF(Data!A46="","",Data!A46)</f>
      </c>
      <c r="B46" s="14">
        <f>IF(ISNUMBER(Data!B46),IF(ISNUMBER(Data!C46),IF(ISNUMBER(Data!D46),IF(ISERROR(AVERAGE(Data!E46:Data!G46)),"",((((Data!B46/1.3)-Summary!C8)/Summary!C9)*(Data!D46/Summary!C11)*((273+Summary!C10)/(Data!C46+273)))-(1.87*AVERAGE(Data!E46:Data!G46))),""),""),"")</f>
      </c>
    </row>
    <row r="47" spans="1:2" ht="12.75">
      <c r="A47" s="19">
        <f>IF(Data!A47="","",Data!A47)</f>
      </c>
      <c r="B47" s="14">
        <f>IF(ISNUMBER(Data!B47),IF(ISNUMBER(Data!C47),IF(ISNUMBER(Data!D47),IF(ISERROR(AVERAGE(Data!E47:Data!G47)),"",((((Data!B47/1.3)-Summary!C8)/Summary!C9)*(Data!D47/Summary!C11)*((273+Summary!C10)/(Data!C47+273)))-(1.87*AVERAGE(Data!E47:Data!G47))),""),""),"")</f>
      </c>
    </row>
    <row r="48" spans="1:2" ht="12.75">
      <c r="A48" s="19">
        <f>IF(Data!A48="","",Data!A48)</f>
      </c>
      <c r="B48" s="14">
        <f>IF(ISNUMBER(Data!B48),IF(ISNUMBER(Data!C48),IF(ISNUMBER(Data!D48),IF(ISERROR(AVERAGE(Data!E48:Data!G48)),"",((((Data!B48/1.3)-Summary!C8)/Summary!C9)*(Data!D48/Summary!C11)*((273+Summary!C10)/(Data!C48+273)))-(1.87*AVERAGE(Data!E48:Data!G48))),""),""),"")</f>
      </c>
    </row>
    <row r="49" spans="1:2" ht="12.75">
      <c r="A49" s="19">
        <f>IF(Data!A49="","",Data!A49)</f>
      </c>
      <c r="B49" s="14">
        <f>IF(ISNUMBER(Data!B49),IF(ISNUMBER(Data!C49),IF(ISNUMBER(Data!D49),IF(ISERROR(AVERAGE(Data!E49:Data!G49)),"",((((Data!B49/1.3)-Summary!C8)/Summary!C9)*(Data!D49/Summary!C11)*((273+Summary!C10)/(Data!C49+273)))-(1.87*AVERAGE(Data!E49:Data!G49))),""),""),"")</f>
      </c>
    </row>
    <row r="50" spans="1:2" ht="12.75">
      <c r="A50" s="19">
        <f>IF(Data!A50="","",Data!A50)</f>
      </c>
      <c r="B50" s="14">
        <f>IF(ISNUMBER(Data!B50),IF(ISNUMBER(Data!C50),IF(ISNUMBER(Data!D50),IF(ISERROR(AVERAGE(Data!E50:Data!G50)),"",((((Data!B50/1.3)-Summary!C8)/Summary!C9)*(Data!D50/Summary!C11)*((273+Summary!C10)/(Data!C50+273)))-(1.87*AVERAGE(Data!E50:Data!G50))),""),""),"")</f>
      </c>
    </row>
    <row r="51" spans="1:2" ht="12.75">
      <c r="A51" s="19">
        <f>IF(Data!A51="","",Data!A51)</f>
      </c>
      <c r="B51" s="14">
        <f>IF(ISNUMBER(Data!B51),IF(ISNUMBER(Data!C51),IF(ISNUMBER(Data!D51),IF(ISERROR(AVERAGE(Data!E51:Data!G51)),"",((((Data!B51/1.3)-Summary!C8)/Summary!C9)*(Data!D51/Summary!C11)*((273+Summary!C10)/(Data!C51+273)))-(1.87*AVERAGE(Data!E51:Data!G51))),""),""),"")</f>
      </c>
    </row>
    <row r="52" spans="1:2" ht="12.75">
      <c r="A52" s="19">
        <f>IF(Data!A52="","",Data!A52)</f>
      </c>
      <c r="B52" s="14">
        <f>IF(ISNUMBER(Data!B52),IF(ISNUMBER(Data!C52),IF(ISNUMBER(Data!D52),IF(ISERROR(AVERAGE(Data!E52:Data!G52)),"",((((Data!B52/1.3)-Summary!C8)/Summary!C9)*(Data!D52/Summary!C11)*((273+Summary!C10)/(Data!C52+273)))-(1.87*AVERAGE(Data!E52:Data!G52))),""),""),"")</f>
      </c>
    </row>
    <row r="53" spans="1:2" ht="12.75">
      <c r="A53" s="19">
        <f>IF(Data!A53="","",Data!A53)</f>
      </c>
      <c r="B53" s="14">
        <f>IF(ISNUMBER(Data!B53),IF(ISNUMBER(Data!C53),IF(ISNUMBER(Data!D53),IF(ISERROR(AVERAGE(Data!E53:Data!G53)),"",((((Data!B53/1.3)-Summary!C8)/Summary!C9)*(Data!D53/Summary!C11)*((273+Summary!C10)/(Data!C53+273)))-(1.87*AVERAGE(Data!E53:Data!G53))),""),""),"")</f>
      </c>
    </row>
    <row r="54" spans="1:2" ht="12.75">
      <c r="A54" s="19">
        <f>IF(Data!A54="","",Data!A54)</f>
      </c>
      <c r="B54" s="14">
        <f>IF(ISNUMBER(Data!B54),IF(ISNUMBER(Data!C54),IF(ISNUMBER(Data!D54),IF(ISERROR(AVERAGE(Data!E54:Data!G54)),"",((((Data!B54/1.3)-Summary!C8)/Summary!C9)*(Data!D54/Summary!C11)*((273+Summary!C10)/(Data!C54+273)))-(1.87*AVERAGE(Data!E54:Data!G54))),""),""),"")</f>
      </c>
    </row>
    <row r="55" spans="1:2" ht="12.75">
      <c r="A55" s="19">
        <f>IF(Data!A55="","",Data!A55)</f>
      </c>
      <c r="B55" s="14">
        <f>IF(ISNUMBER(Data!B55),IF(ISNUMBER(Data!C55),IF(ISNUMBER(Data!D55),IF(ISERROR(AVERAGE(Data!E55:Data!G55)),"",((((Data!B55/1.3)-Summary!C8)/Summary!C9)*(Data!D55/Summary!C11)*((273+Summary!C10)/(Data!C55+273)))-(1.87*AVERAGE(Data!E55:Data!G55))),""),""),"")</f>
      </c>
    </row>
    <row r="56" spans="1:2" ht="12.75">
      <c r="A56" s="19">
        <f>IF(Data!A56="","",Data!A56)</f>
      </c>
      <c r="B56" s="14">
        <f>IF(ISNUMBER(Data!B56),IF(ISNUMBER(Data!C56),IF(ISNUMBER(Data!D56),IF(ISERROR(AVERAGE(Data!E56:Data!G56)),"",((((Data!B56/1.3)-Summary!C8)/Summary!C9)*(Data!D56/Summary!C11)*((273+Summary!C10)/(Data!C56+273)))-(1.87*AVERAGE(Data!E56:Data!G56))),""),""),"")</f>
      </c>
    </row>
    <row r="57" spans="1:2" ht="12.75">
      <c r="A57" s="19">
        <f>IF(Data!A57="","",Data!A57)</f>
      </c>
      <c r="B57" s="14">
        <f>IF(ISNUMBER(Data!B57),IF(ISNUMBER(Data!C57),IF(ISNUMBER(Data!D57),IF(ISERROR(AVERAGE(Data!E57:Data!G57)),"",((((Data!B57/1.3)-Summary!C8)/Summary!C9)*(Data!D57/Summary!C11)*((273+Summary!C10)/(Data!C57+273)))-(1.87*AVERAGE(Data!E57:Data!G57))),""),""),"")</f>
      </c>
    </row>
    <row r="58" spans="1:2" ht="12.75">
      <c r="A58" s="19">
        <f>IF(Data!A58="","",Data!A58)</f>
      </c>
      <c r="B58" s="14">
        <f>IF(ISNUMBER(Data!B58),IF(ISNUMBER(Data!C58),IF(ISNUMBER(Data!D58),IF(ISERROR(AVERAGE(Data!E58:Data!G58)),"",((((Data!B58/1.3)-Summary!C8)/Summary!C9)*(Data!D58/Summary!C11)*((273+Summary!C10)/(Data!C58+273)))-(1.87*AVERAGE(Data!E58:Data!G58))),""),""),"")</f>
      </c>
    </row>
    <row r="59" spans="1:2" ht="12.75">
      <c r="A59" s="19">
        <f>IF(Data!A59="","",Data!A59)</f>
      </c>
      <c r="B59" s="14">
        <f>IF(ISNUMBER(Data!B59),IF(ISNUMBER(Data!C59),IF(ISNUMBER(Data!D59),IF(ISERROR(AVERAGE(Data!E59:Data!G59)),"",((((Data!B59/1.3)-Summary!C8)/Summary!C9)*(Data!D59/Summary!C11)*((273+Summary!C10)/(Data!C59+273)))-(1.87*AVERAGE(Data!E59:Data!G59))),""),""),"")</f>
      </c>
    </row>
    <row r="60" spans="1:2" ht="12.75">
      <c r="A60" s="19">
        <f>IF(Data!A60="","",Data!A60)</f>
      </c>
      <c r="B60" s="14">
        <f>IF(ISNUMBER(Data!B60),IF(ISNUMBER(Data!C60),IF(ISNUMBER(Data!D60),IF(ISERROR(AVERAGE(Data!E60:Data!G60)),"",((((Data!B60/1.3)-Summary!C8)/Summary!C9)*(Data!D60/Summary!C11)*((273+Summary!C10)/(Data!C60+273)))-(1.87*AVERAGE(Data!E60:Data!G60))),""),""),"")</f>
      </c>
    </row>
    <row r="61" spans="1:2" ht="12.75">
      <c r="A61" s="19">
        <f>IF(Data!A61="","",Data!A61)</f>
      </c>
      <c r="B61" s="14">
        <f>IF(ISNUMBER(Data!B61),IF(ISNUMBER(Data!C61),IF(ISNUMBER(Data!D61),IF(ISERROR(AVERAGE(Data!E61:Data!G61)),"",((((Data!B61/1.3)-Summary!C8)/Summary!C9)*(Data!D61/Summary!C11)*((273+Summary!C10)/(Data!C61+273)))-(1.87*AVERAGE(Data!E61:Data!G61))),""),""),"")</f>
      </c>
    </row>
    <row r="62" spans="1:2" ht="12.75">
      <c r="A62" s="19">
        <f>IF(Data!A62="","",Data!A62)</f>
      </c>
      <c r="B62" s="14">
        <f>IF(ISNUMBER(Data!B62),IF(ISNUMBER(Data!C62),IF(ISNUMBER(Data!D62),IF(ISERROR(AVERAGE(Data!E62:Data!G62)),"",((((Data!B62/1.3)-Summary!C8)/Summary!C9)*(Data!D62/Summary!C11)*((273+Summary!C10)/(Data!C62+273)))-(1.87*AVERAGE(Data!E62:Data!G62))),""),""),"")</f>
      </c>
    </row>
    <row r="63" spans="1:2" ht="12.75">
      <c r="A63" s="19">
        <f>IF(Data!A63="","",Data!A63)</f>
      </c>
      <c r="B63" s="14">
        <f>IF(ISNUMBER(Data!B63),IF(ISNUMBER(Data!C63),IF(ISNUMBER(Data!D63),IF(ISERROR(AVERAGE(Data!E63:Data!G63)),"",((((Data!B63/1.3)-Summary!C8)/Summary!C9)*(Data!D63/Summary!C11)*((273+Summary!C10)/(Data!C63+273)))-(1.87*AVERAGE(Data!E63:Data!G63))),""),""),"")</f>
      </c>
    </row>
    <row r="64" spans="1:2" ht="12.75">
      <c r="A64" s="19">
        <f>IF(Data!A64="","",Data!A64)</f>
      </c>
      <c r="B64" s="14">
        <f>IF(ISNUMBER(Data!B64),IF(ISNUMBER(Data!C64),IF(ISNUMBER(Data!D64),IF(ISERROR(AVERAGE(Data!E64:Data!G64)),"",((((Data!B64/1.3)-Summary!C8)/Summary!C9)*(Data!D64/Summary!C11)*((273+Summary!C10)/(Data!C64+273)))-(1.87*AVERAGE(Data!E64:Data!G64))),""),""),"")</f>
      </c>
    </row>
    <row r="65" spans="1:2" ht="12.75">
      <c r="A65" s="19">
        <f>IF(Data!A65="","",Data!A65)</f>
      </c>
      <c r="B65" s="14">
        <f>IF(ISNUMBER(Data!B65),IF(ISNUMBER(Data!C65),IF(ISNUMBER(Data!D65),IF(ISERROR(AVERAGE(Data!E65:Data!G65)),"",((((Data!B65/1.3)-Summary!C8)/Summary!C9)*(Data!D65/Summary!C11)*((273+Summary!C10)/(Data!C65+273)))-(1.87*AVERAGE(Data!E65:Data!G65))),""),""),"")</f>
      </c>
    </row>
    <row r="66" spans="1:2" ht="12.75">
      <c r="A66" s="19">
        <f>IF(Data!A66="","",Data!A66)</f>
      </c>
      <c r="B66" s="14">
        <f>IF(ISNUMBER(Data!B66),IF(ISNUMBER(Data!C66),IF(ISNUMBER(Data!D66),IF(ISERROR(AVERAGE(Data!E66:Data!G66)),"",((((Data!B66/1.3)-Summary!C8)/Summary!C9)*(Data!D66/Summary!C11)*((273+Summary!C10)/(Data!C66+273)))-(1.87*AVERAGE(Data!E66:Data!G66))),""),""),"")</f>
      </c>
    </row>
    <row r="67" spans="1:2" ht="12.75">
      <c r="A67" s="19">
        <f>IF(Data!A67="","",Data!A67)</f>
      </c>
      <c r="B67" s="14">
        <f>IF(ISNUMBER(Data!B67),IF(ISNUMBER(Data!C67),IF(ISNUMBER(Data!D67),IF(ISERROR(AVERAGE(Data!E67:Data!G67)),"",((((Data!B67/1.3)-Summary!C8)/Summary!C9)*(Data!D67/Summary!C11)*((273+Summary!C10)/(Data!C67+273)))-(1.87*AVERAGE(Data!E67:Data!G67))),""),""),"")</f>
      </c>
    </row>
    <row r="68" spans="1:2" ht="12.75">
      <c r="A68" s="19">
        <f>IF(Data!A68="","",Data!A68)</f>
      </c>
      <c r="B68" s="14">
        <f>IF(ISNUMBER(Data!B68),IF(ISNUMBER(Data!C68),IF(ISNUMBER(Data!D68),IF(ISERROR(AVERAGE(Data!E68:Data!G68)),"",((((Data!B68/1.3)-Summary!C8)/Summary!C9)*(Data!D68/Summary!C11)*((273+Summary!C10)/(Data!C68+273)))-(1.87*AVERAGE(Data!E68:Data!G68))),""),""),"")</f>
      </c>
    </row>
    <row r="69" spans="1:2" ht="12.75">
      <c r="A69" s="19">
        <f>IF(Data!A69="","",Data!A69)</f>
      </c>
      <c r="B69" s="14">
        <f>IF(ISNUMBER(Data!B69),IF(ISNUMBER(Data!C69),IF(ISNUMBER(Data!D69),IF(ISERROR(AVERAGE(Data!E69:Data!G69)),"",((((Data!B69/1.3)-Summary!C8)/Summary!C9)*(Data!D69/Summary!C11)*((273+Summary!C10)/(Data!C69+273)))-(1.87*AVERAGE(Data!E69:Data!G69))),""),""),"")</f>
      </c>
    </row>
    <row r="70" spans="1:2" ht="12.75">
      <c r="A70" s="19">
        <f>IF(Data!A70="","",Data!A70)</f>
      </c>
      <c r="B70" s="14">
        <f>IF(ISNUMBER(Data!B70),IF(ISNUMBER(Data!C70),IF(ISNUMBER(Data!D70),IF(ISERROR(AVERAGE(Data!E70:Data!G70)),"",((((Data!B70/1.3)-Summary!C8)/Summary!C9)*(Data!D70/Summary!C11)*((273+Summary!C10)/(Data!C70+273)))-(1.87*AVERAGE(Data!E70:Data!G70))),""),""),"")</f>
      </c>
    </row>
    <row r="71" spans="1:2" ht="12.75">
      <c r="A71" s="19">
        <f>IF(Data!A71="","",Data!A71)</f>
      </c>
      <c r="B71" s="14">
        <f>IF(ISNUMBER(Data!B71),IF(ISNUMBER(Data!C71),IF(ISNUMBER(Data!D71),IF(ISERROR(AVERAGE(Data!E71:Data!G71)),"",((((Data!B71/1.3)-Summary!C8)/Summary!C9)*(Data!D71/Summary!C11)*((273+Summary!C10)/(Data!C71+273)))-(1.87*AVERAGE(Data!E71:Data!G71))),""),""),"")</f>
      </c>
    </row>
    <row r="72" spans="1:2" ht="12.75">
      <c r="A72" s="19">
        <f>IF(Data!A72="","",Data!A72)</f>
      </c>
      <c r="B72" s="14">
        <f>IF(ISNUMBER(Data!B72),IF(ISNUMBER(Data!C72),IF(ISNUMBER(Data!D72),IF(ISERROR(AVERAGE(Data!E72:Data!G72)),"",((((Data!B72/1.3)-Summary!C8)/Summary!C9)*(Data!D72/Summary!C11)*((273+Summary!C10)/(Data!C72+273)))-(1.87*AVERAGE(Data!E72:Data!G72))),""),""),"")</f>
      </c>
    </row>
    <row r="73" spans="1:2" ht="12.75">
      <c r="A73" s="19">
        <f>IF(Data!A73="","",Data!A73)</f>
      </c>
      <c r="B73" s="14">
        <f>IF(ISNUMBER(Data!B73),IF(ISNUMBER(Data!C73),IF(ISNUMBER(Data!D73),IF(ISERROR(AVERAGE(Data!E73:Data!G73)),"",((((Data!B73/1.3)-Summary!C8)/Summary!C9)*(Data!D73/Summary!C11)*((273+Summary!C10)/(Data!C73+273)))-(1.87*AVERAGE(Data!E73:Data!G73))),""),""),"")</f>
      </c>
    </row>
    <row r="74" spans="1:2" ht="12.75">
      <c r="A74" s="19">
        <f>IF(Data!A74="","",Data!A74)</f>
      </c>
      <c r="B74" s="14">
        <f>IF(ISNUMBER(Data!B74),IF(ISNUMBER(Data!C74),IF(ISNUMBER(Data!D74),IF(ISERROR(AVERAGE(Data!E74:Data!G74)),"",((((Data!B74/1.3)-Summary!C8)/Summary!C9)*(Data!D74/Summary!C11)*((273+Summary!C10)/(Data!C74+273)))-(1.87*AVERAGE(Data!E74:Data!G74))),""),""),"")</f>
      </c>
    </row>
    <row r="75" spans="1:2" ht="12.75">
      <c r="A75" s="19">
        <f>IF(Data!A75="","",Data!A75)</f>
      </c>
      <c r="B75" s="14">
        <f>IF(ISNUMBER(Data!B75),IF(ISNUMBER(Data!C75),IF(ISNUMBER(Data!D75),IF(ISERROR(AVERAGE(Data!E75:Data!G75)),"",((((Data!B75/1.3)-Summary!C8)/Summary!C9)*(Data!D75/Summary!C11)*((273+Summary!C10)/(Data!C75+273)))-(1.87*AVERAGE(Data!E75:Data!G75))),""),""),"")</f>
      </c>
    </row>
    <row r="76" spans="1:2" ht="12.75">
      <c r="A76" s="19">
        <f>IF(Data!A76="","",Data!A76)</f>
      </c>
      <c r="B76" s="14">
        <f>IF(ISNUMBER(Data!B76),IF(ISNUMBER(Data!C76),IF(ISNUMBER(Data!D76),IF(ISERROR(AVERAGE(Data!E76:Data!G76)),"",((((Data!B76/1.3)-Summary!C8)/Summary!C9)*(Data!D76/Summary!C11)*((273+Summary!C10)/(Data!C76+273)))-(1.87*AVERAGE(Data!E76:Data!G76))),""),""),"")</f>
      </c>
    </row>
    <row r="77" spans="1:2" ht="12.75">
      <c r="A77" s="19">
        <f>IF(Data!A77="","",Data!A77)</f>
      </c>
      <c r="B77" s="14">
        <f>IF(ISNUMBER(Data!B77),IF(ISNUMBER(Data!C77),IF(ISNUMBER(Data!D77),IF(ISERROR(AVERAGE(Data!E77:Data!G77)),"",((((Data!B77/1.3)-Summary!C8)/Summary!C9)*(Data!D77/Summary!C11)*((273+Summary!C10)/(Data!C77+273)))-(1.87*AVERAGE(Data!E77:Data!G77))),""),""),"")</f>
      </c>
    </row>
    <row r="78" spans="1:2" ht="12.75">
      <c r="A78" s="19">
        <f>IF(Data!A78="","",Data!A78)</f>
      </c>
      <c r="B78" s="14">
        <f>IF(ISNUMBER(Data!B78),IF(ISNUMBER(Data!C78),IF(ISNUMBER(Data!D78),IF(ISERROR(AVERAGE(Data!E78:Data!G78)),"",((((Data!B78/1.3)-Summary!C8)/Summary!C9)*(Data!D78/Summary!C11)*((273+Summary!C10)/(Data!C78+273)))-(1.87*AVERAGE(Data!E78:Data!G78))),""),""),"")</f>
      </c>
    </row>
    <row r="79" spans="1:2" ht="12.75">
      <c r="A79" s="19">
        <f>IF(Data!A79="","",Data!A79)</f>
      </c>
      <c r="B79" s="14">
        <f>IF(ISNUMBER(Data!B79),IF(ISNUMBER(Data!C79),IF(ISNUMBER(Data!D79),IF(ISERROR(AVERAGE(Data!E79:Data!G79)),"",((((Data!B79/1.3)-Summary!C8)/Summary!C9)*(Data!D79/Summary!C11)*((273+Summary!C10)/(Data!C79+273)))-(1.87*AVERAGE(Data!E79:Data!G79))),""),""),"")</f>
      </c>
    </row>
    <row r="80" spans="1:2" ht="12.75">
      <c r="A80" s="19">
        <f>IF(Data!A80="","",Data!A80)</f>
      </c>
      <c r="B80" s="14">
        <f>IF(ISNUMBER(Data!B80),IF(ISNUMBER(Data!C80),IF(ISNUMBER(Data!D80),IF(ISERROR(AVERAGE(Data!E80:Data!G80)),"",((((Data!B80/1.3)-Summary!C8)/Summary!C9)*(Data!D80/Summary!C11)*((273+Summary!C10)/(Data!C80+273)))-(1.87*AVERAGE(Data!E80:Data!G80))),""),""),"")</f>
      </c>
    </row>
    <row r="81" spans="1:2" ht="12.75">
      <c r="A81" s="19">
        <f>IF(Data!A81="","",Data!A81)</f>
      </c>
      <c r="B81" s="14">
        <f>IF(ISNUMBER(Data!B81),IF(ISNUMBER(Data!C81),IF(ISNUMBER(Data!D81),IF(ISERROR(AVERAGE(Data!E81:Data!G81)),"",((((Data!B81/1.3)-Summary!C8)/Summary!C9)*(Data!D81/Summary!C11)*((273+Summary!C10)/(Data!C81+273)))-(1.87*AVERAGE(Data!E81:Data!G81))),""),""),"")</f>
      </c>
    </row>
    <row r="82" spans="1:2" ht="12.75">
      <c r="A82" s="19">
        <f>IF(Data!A82="","",Data!A82)</f>
      </c>
      <c r="B82" s="14">
        <f>IF(ISNUMBER(Data!B82),IF(ISNUMBER(Data!C82),IF(ISNUMBER(Data!D82),IF(ISERROR(AVERAGE(Data!E82:Data!G82)),"",((((Data!B82/1.3)-Summary!C8)/Summary!C9)*(Data!D82/Summary!C11)*((273+Summary!C10)/(Data!C82+273)))-(1.87*AVERAGE(Data!E82:Data!G82))),""),""),"")</f>
      </c>
    </row>
    <row r="83" spans="1:2" ht="12.75">
      <c r="A83" s="19">
        <f>IF(Data!A83="","",Data!A83)</f>
      </c>
      <c r="B83" s="14">
        <f>IF(ISNUMBER(Data!B83),IF(ISNUMBER(Data!C83),IF(ISNUMBER(Data!D83),IF(ISERROR(AVERAGE(Data!E83:Data!G83)),"",((((Data!B83/1.3)-Summary!C8)/Summary!C9)*(Data!D83/Summary!C11)*((273+Summary!C10)/(Data!C83+273)))-(1.87*AVERAGE(Data!E83:Data!G83))),""),""),"")</f>
      </c>
    </row>
    <row r="84" spans="1:2" ht="12.75">
      <c r="A84" s="19">
        <f>IF(Data!A84="","",Data!A84)</f>
      </c>
      <c r="B84" s="14">
        <f>IF(ISNUMBER(Data!B84),IF(ISNUMBER(Data!C84),IF(ISNUMBER(Data!D84),IF(ISERROR(AVERAGE(Data!E84:Data!G84)),"",((((Data!B84/1.3)-Summary!C8)/Summary!C9)*(Data!D84/Summary!C11)*((273+Summary!C10)/(Data!C84+273)))-(1.87*AVERAGE(Data!E84:Data!G84))),""),""),"")</f>
      </c>
    </row>
    <row r="85" spans="1:2" ht="12.75">
      <c r="A85" s="19">
        <f>IF(Data!A85="","",Data!A85)</f>
      </c>
      <c r="B85" s="14">
        <f>IF(ISNUMBER(Data!B85),IF(ISNUMBER(Data!C85),IF(ISNUMBER(Data!D85),IF(ISERROR(AVERAGE(Data!E85:Data!G85)),"",((((Data!B85/1.3)-Summary!C8)/Summary!C9)*(Data!D85/Summary!C11)*((273+Summary!C10)/(Data!C85+273)))-(1.87*AVERAGE(Data!E85:Data!G85))),""),""),"")</f>
      </c>
    </row>
    <row r="86" spans="1:2" ht="12.75">
      <c r="A86" s="19">
        <f>IF(Data!A86="","",Data!A86)</f>
      </c>
      <c r="B86" s="14">
        <f>IF(ISNUMBER(Data!B86),IF(ISNUMBER(Data!C86),IF(ISNUMBER(Data!D86),IF(ISERROR(AVERAGE(Data!E86:Data!G86)),"",((((Data!B86/1.3)-Summary!C8)/Summary!C9)*(Data!D86/Summary!C11)*((273+Summary!C10)/(Data!C86+273)))-(1.87*AVERAGE(Data!E86:Data!G86))),""),""),"")</f>
      </c>
    </row>
    <row r="87" spans="1:2" ht="12.75">
      <c r="A87" s="19">
        <f>IF(Data!A87="","",Data!A87)</f>
      </c>
      <c r="B87" s="14">
        <f>IF(ISNUMBER(Data!B87),IF(ISNUMBER(Data!C87),IF(ISNUMBER(Data!D87),IF(ISERROR(AVERAGE(Data!E87:Data!G87)),"",((((Data!B87/1.3)-Summary!C8)/Summary!C9)*(Data!D87/Summary!C11)*((273+Summary!C10)/(Data!C87+273)))-(1.87*AVERAGE(Data!E87:Data!G87))),""),""),"")</f>
      </c>
    </row>
    <row r="88" spans="1:2" ht="12.75">
      <c r="A88" s="19">
        <f>IF(Data!A88="","",Data!A88)</f>
      </c>
      <c r="B88" s="14">
        <f>IF(ISNUMBER(Data!B88),IF(ISNUMBER(Data!C88),IF(ISNUMBER(Data!D88),IF(ISERROR(AVERAGE(Data!E88:Data!G88)),"",((((Data!B88/1.3)-Summary!C8)/Summary!C9)*(Data!D88/Summary!C11)*((273+Summary!C10)/(Data!C88+273)))-(1.87*AVERAGE(Data!E88:Data!G88))),""),""),"")</f>
      </c>
    </row>
    <row r="89" spans="1:2" ht="12.75">
      <c r="A89" s="19">
        <f>IF(Data!A89="","",Data!A89)</f>
      </c>
      <c r="B89" s="14">
        <f>IF(ISNUMBER(Data!B89),IF(ISNUMBER(Data!C89),IF(ISNUMBER(Data!D89),IF(ISERROR(AVERAGE(Data!E89:Data!G89)),"",((((Data!B89/1.3)-Summary!C8)/Summary!C9)*(Data!D89/Summary!C11)*((273+Summary!C10)/(Data!C89+273)))-(1.87*AVERAGE(Data!E89:Data!G89))),""),""),"")</f>
      </c>
    </row>
    <row r="90" spans="1:2" ht="12.75">
      <c r="A90" s="19">
        <f>IF(Data!A90="","",Data!A90)</f>
      </c>
      <c r="B90" s="14">
        <f>IF(ISNUMBER(Data!B90),IF(ISNUMBER(Data!C90),IF(ISNUMBER(Data!D90),IF(ISERROR(AVERAGE(Data!E90:Data!G90)),"",((((Data!B90/1.3)-Summary!C8)/Summary!C9)*(Data!D90/Summary!C11)*((273+Summary!C10)/(Data!C90+273)))-(1.87*AVERAGE(Data!E90:Data!G90))),""),""),"")</f>
      </c>
    </row>
    <row r="91" spans="1:2" ht="12.75">
      <c r="A91" s="19">
        <f>IF(Data!A91="","",Data!A91)</f>
      </c>
      <c r="B91" s="14">
        <f>IF(ISNUMBER(Data!B91),IF(ISNUMBER(Data!C91),IF(ISNUMBER(Data!D91),IF(ISERROR(AVERAGE(Data!E91:Data!G91)),"",((((Data!B91/1.3)-Summary!C8)/Summary!C9)*(Data!D91/Summary!C11)*((273+Summary!C10)/(Data!C91+273)))-(1.87*AVERAGE(Data!E91:Data!G91))),""),""),"")</f>
      </c>
    </row>
    <row r="92" spans="1:2" ht="12.75">
      <c r="A92" s="19">
        <f>IF(Data!A92="","",Data!A92)</f>
      </c>
      <c r="B92" s="14">
        <f>IF(ISNUMBER(Data!B92),IF(ISNUMBER(Data!C92),IF(ISNUMBER(Data!D92),IF(ISERROR(AVERAGE(Data!E92:Data!G92)),"",((((Data!B92/1.3)-Summary!C8)/Summary!C9)*(Data!D92/Summary!C11)*((273+Summary!C10)/(Data!C92+273)))-(1.87*AVERAGE(Data!E92:Data!G92))),""),""),"")</f>
      </c>
    </row>
    <row r="93" spans="1:2" ht="12.75">
      <c r="A93" s="19">
        <f>IF(Data!A93="","",Data!A93)</f>
      </c>
      <c r="B93" s="14">
        <f>IF(ISNUMBER(Data!B93),IF(ISNUMBER(Data!C93),IF(ISNUMBER(Data!D93),IF(ISERROR(AVERAGE(Data!E93:Data!G93)),"",((((Data!B93/1.3)-Summary!C8)/Summary!C9)*(Data!D93/Summary!C11)*((273+Summary!C10)/(Data!C93+273)))-(1.87*AVERAGE(Data!E93:Data!G93))),""),""),"")</f>
      </c>
    </row>
    <row r="94" spans="1:2" ht="12.75">
      <c r="A94" s="19">
        <f>IF(Data!A94="","",Data!A94)</f>
      </c>
      <c r="B94" s="14">
        <f>IF(ISNUMBER(Data!B94),IF(ISNUMBER(Data!C94),IF(ISNUMBER(Data!D94),IF(ISERROR(AVERAGE(Data!E94:Data!G94)),"",((((Data!B94/1.3)-Summary!C8)/Summary!C9)*(Data!D94/Summary!C11)*((273+Summary!C10)/(Data!C94+273)))-(1.87*AVERAGE(Data!E94:Data!G94))),""),""),"")</f>
      </c>
    </row>
    <row r="95" spans="1:2" ht="12.75">
      <c r="A95" s="19">
        <f>IF(Data!A95="","",Data!A95)</f>
      </c>
      <c r="B95" s="14">
        <f>IF(ISNUMBER(Data!B95),IF(ISNUMBER(Data!C95),IF(ISNUMBER(Data!D95),IF(ISERROR(AVERAGE(Data!E95:Data!G95)),"",((((Data!B95/1.3)-Summary!C8)/Summary!C9)*(Data!D95/Summary!C11)*((273+Summary!C10)/(Data!C95+273)))-(1.87*AVERAGE(Data!E95:Data!G95))),""),""),"")</f>
      </c>
    </row>
    <row r="96" spans="1:2" ht="12.75">
      <c r="A96" s="19">
        <f>IF(Data!A96="","",Data!A96)</f>
      </c>
      <c r="B96" s="14">
        <f>IF(ISNUMBER(Data!B96),IF(ISNUMBER(Data!C96),IF(ISNUMBER(Data!D96),IF(ISERROR(AVERAGE(Data!E96:Data!G96)),"",((((Data!B96/1.3)-Summary!C8)/Summary!C9)*(Data!D96/Summary!C11)*((273+Summary!C10)/(Data!C96+273)))-(1.87*AVERAGE(Data!E96:Data!G96))),""),""),"")</f>
      </c>
    </row>
    <row r="97" spans="1:2" ht="12.75">
      <c r="A97" s="19">
        <f>IF(Data!A97="","",Data!A97)</f>
      </c>
      <c r="B97" s="14">
        <f>IF(ISNUMBER(Data!B97),IF(ISNUMBER(Data!C97),IF(ISNUMBER(Data!D97),IF(ISERROR(AVERAGE(Data!E97:Data!G97)),"",((((Data!B97/1.3)-Summary!C8)/Summary!C9)*(Data!D97/Summary!C11)*((273+Summary!C10)/(Data!C97+273)))-(1.87*AVERAGE(Data!E97:Data!G97))),""),""),"")</f>
      </c>
    </row>
    <row r="98" spans="1:2" ht="12.75">
      <c r="A98" s="19">
        <f>IF(Data!A98="","",Data!A98)</f>
      </c>
      <c r="B98" s="14">
        <f>IF(ISNUMBER(Data!B98),IF(ISNUMBER(Data!C98),IF(ISNUMBER(Data!D98),IF(ISERROR(AVERAGE(Data!E98:Data!G98)),"",((((Data!B98/1.3)-Summary!C8)/Summary!C9)*(Data!D98/Summary!C11)*((273+Summary!C10)/(Data!C98+273)))-(1.87*AVERAGE(Data!E98:Data!G98))),""),""),"")</f>
      </c>
    </row>
    <row r="99" spans="1:2" ht="12.75">
      <c r="A99" s="19">
        <f>IF(Data!A99="","",Data!A99)</f>
      </c>
      <c r="B99" s="14">
        <f>IF(ISNUMBER(Data!B99),IF(ISNUMBER(Data!C99),IF(ISNUMBER(Data!D99),IF(ISERROR(AVERAGE(Data!E99:Data!G99)),"",((((Data!B99/1.3)-Summary!C8)/Summary!C9)*(Data!D99/Summary!C11)*((273+Summary!C10)/(Data!C99+273)))-(1.87*AVERAGE(Data!E99:Data!G99))),""),""),"")</f>
      </c>
    </row>
    <row r="100" spans="1:2" ht="12.75">
      <c r="A100" s="19">
        <f>IF(Data!A100="","",Data!A100)</f>
      </c>
      <c r="B100" s="14">
        <f>IF(ISNUMBER(Data!B100),IF(ISNUMBER(Data!C100),IF(ISNUMBER(Data!D100),IF(ISERROR(AVERAGE(Data!E100:Data!G100)),"",((((Data!B100/1.3)-Summary!C8)/Summary!C9)*(Data!D100/Summary!C11)*((273+Summary!C10)/(Data!C100+273)))-(1.87*AVERAGE(Data!E100:Data!G100))),""),""),"")</f>
      </c>
    </row>
    <row r="101" spans="1:2" ht="12.75">
      <c r="A101" s="19">
        <f>IF(Data!A101="","",Data!A101)</f>
      </c>
      <c r="B101" s="14">
        <f>IF(ISNUMBER(Data!B101),IF(ISNUMBER(Data!C101),IF(ISNUMBER(Data!D101),IF(ISERROR(AVERAGE(Data!E101:Data!G101)),"",((((Data!B101/1.3)-Summary!C8)/Summary!C9)*(Data!D101/Summary!C11)*((273+Summary!C10)/(Data!C101+273)))-(1.87*AVERAGE(Data!E101:Data!G101))),""),""),"")</f>
      </c>
    </row>
    <row r="102" spans="1:2" ht="12.75">
      <c r="A102" s="19">
        <f>IF(Data!A102="","",Data!A102)</f>
      </c>
      <c r="B102" s="14">
        <f>IF(ISNUMBER(Data!B102),IF(ISNUMBER(Data!C102),IF(ISNUMBER(Data!D102),IF(ISERROR(AVERAGE(Data!E102:Data!G102)),"",((((Data!B102/1.3)-Summary!C8)/Summary!C9)*(Data!D102/Summary!C11)*((273+Summary!C10)/(Data!C102+273)))-(1.87*AVERAGE(Data!E102:Data!G102))),""),""),"")</f>
      </c>
    </row>
    <row r="103" spans="1:2" ht="12.75">
      <c r="A103" s="19">
        <f>IF(Data!A103="","",Data!A103)</f>
      </c>
      <c r="B103" s="14">
        <f>IF(ISNUMBER(Data!B103),IF(ISNUMBER(Data!C103),IF(ISNUMBER(Data!D103),IF(ISERROR(AVERAGE(Data!E103:Data!G103)),"",((((Data!B103/1.3)-Summary!C8)/Summary!C9)*(Data!D103/Summary!C11)*((273+Summary!C10)/(Data!C103+273)))-(1.87*AVERAGE(Data!E103:Data!G103))),""),""),"")</f>
      </c>
    </row>
    <row r="104" spans="1:2" ht="12.75">
      <c r="A104" s="19">
        <f>IF(Data!A104="","",Data!A104)</f>
      </c>
      <c r="B104" s="14">
        <f>IF(ISNUMBER(Data!B104),IF(ISNUMBER(Data!C104),IF(ISNUMBER(Data!D104),IF(ISERROR(AVERAGE(Data!E104:Data!G104)),"",((((Data!B104/1.3)-Summary!C8)/Summary!C9)*(Data!D104/Summary!C11)*((273+Summary!C10)/(Data!C104+273)))-(1.87*AVERAGE(Data!E104:Data!G104))),""),""),"")</f>
      </c>
    </row>
    <row r="105" spans="1:2" ht="12.75">
      <c r="A105" s="19">
        <f>IF(Data!A105="","",Data!A105)</f>
      </c>
      <c r="B105" s="14">
        <f>IF(ISNUMBER(Data!B105),IF(ISNUMBER(Data!C105),IF(ISNUMBER(Data!D105),IF(ISERROR(AVERAGE(Data!E105:Data!G105)),"",((((Data!B105/1.3)-Summary!C8)/Summary!C9)*(Data!D105/Summary!C11)*((273+Summary!C10)/(Data!C105+273)))-(1.87*AVERAGE(Data!E105:Data!G105))),""),""),"")</f>
      </c>
    </row>
    <row r="106" spans="1:2" ht="12.75">
      <c r="A106" s="19">
        <f>IF(Data!A106="","",Data!A106)</f>
      </c>
      <c r="B106" s="14">
        <f>IF(ISNUMBER(Data!B106),IF(ISNUMBER(Data!C106),IF(ISNUMBER(Data!D106),IF(ISERROR(AVERAGE(Data!E106:Data!G106)),"",((((Data!B106/1.3)-Summary!C8)/Summary!C9)*(Data!D106/Summary!C11)*((273+Summary!C10)/(Data!C106+273)))-(1.87*AVERAGE(Data!E106:Data!G106))),""),""),"")</f>
      </c>
    </row>
    <row r="107" spans="1:2" ht="12.75">
      <c r="A107" s="19">
        <f>IF(Data!A107="","",Data!A107)</f>
      </c>
      <c r="B107" s="14">
        <f>IF(ISNUMBER(Data!B107),IF(ISNUMBER(Data!C107),IF(ISNUMBER(Data!D107),IF(ISERROR(AVERAGE(Data!E107:Data!G107)),"",((((Data!B107/1.3)-Summary!C8)/Summary!C9)*(Data!D107/Summary!C11)*((273+Summary!C10)/(Data!C107+273)))-(1.87*AVERAGE(Data!E107:Data!G107))),""),""),"")</f>
      </c>
    </row>
    <row r="108" spans="1:2" ht="12.75">
      <c r="A108" s="19">
        <f>IF(Data!A108="","",Data!A108)</f>
      </c>
      <c r="B108" s="14">
        <f>IF(ISNUMBER(Data!B108),IF(ISNUMBER(Data!C108),IF(ISNUMBER(Data!D108),IF(ISERROR(AVERAGE(Data!E108:Data!G108)),"",((((Data!B108/1.3)-Summary!C8)/Summary!C9)*(Data!D108/Summary!C11)*((273+Summary!C10)/(Data!C108+273)))-(1.87*AVERAGE(Data!E108:Data!G108))),""),""),"")</f>
      </c>
    </row>
    <row r="109" spans="1:2" ht="12.75">
      <c r="A109" s="19">
        <f>IF(Data!A109="","",Data!A109)</f>
      </c>
      <c r="B109" s="14">
        <f>IF(ISNUMBER(Data!B109),IF(ISNUMBER(Data!C109),IF(ISNUMBER(Data!D109),IF(ISERROR(AVERAGE(Data!E109:Data!G109)),"",((((Data!B109/1.3)-Summary!C8)/Summary!C9)*(Data!D109/Summary!C11)*((273+Summary!C10)/(Data!C109+273)))-(1.87*AVERAGE(Data!E109:Data!G109))),""),""),"")</f>
      </c>
    </row>
    <row r="110" spans="1:2" ht="12.75">
      <c r="A110" s="19">
        <f>IF(Data!A110="","",Data!A110)</f>
      </c>
      <c r="B110" s="14">
        <f>IF(ISNUMBER(Data!B110),IF(ISNUMBER(Data!C110),IF(ISNUMBER(Data!D110),IF(ISERROR(AVERAGE(Data!E110:Data!G110)),"",((((Data!B110/1.3)-Summary!C8)/Summary!C9)*(Data!D110/Summary!C11)*((273+Summary!C10)/(Data!C110+273)))-(1.87*AVERAGE(Data!E110:Data!G110))),""),""),"")</f>
      </c>
    </row>
    <row r="111" spans="1:2" ht="12.75">
      <c r="A111" s="19">
        <f>IF(Data!A111="","",Data!A111)</f>
      </c>
      <c r="B111" s="14">
        <f>IF(ISNUMBER(Data!B111),IF(ISNUMBER(Data!C111),IF(ISNUMBER(Data!D111),IF(ISERROR(AVERAGE(Data!E111:Data!G111)),"",((((Data!B111/1.3)-Summary!C8)/Summary!C9)*(Data!D111/Summary!C11)*((273+Summary!C10)/(Data!C111+273)))-(1.87*AVERAGE(Data!E111:Data!G111))),""),""),"")</f>
      </c>
    </row>
    <row r="112" spans="1:2" ht="12.75">
      <c r="A112" s="19">
        <f>IF(Data!A112="","",Data!A112)</f>
      </c>
      <c r="B112" s="14">
        <f>IF(ISNUMBER(Data!B112),IF(ISNUMBER(Data!C112),IF(ISNUMBER(Data!D112),IF(ISERROR(AVERAGE(Data!E112:Data!G112)),"",((((Data!B112/1.3)-Summary!C8)/Summary!C9)*(Data!D112/Summary!C11)*((273+Summary!C10)/(Data!C112+273)))-(1.87*AVERAGE(Data!E112:Data!G112))),""),""),"")</f>
      </c>
    </row>
    <row r="113" spans="1:2" ht="12.75">
      <c r="A113" s="19">
        <f>IF(Data!A113="","",Data!A113)</f>
      </c>
      <c r="B113" s="14">
        <f>IF(ISNUMBER(Data!B113),IF(ISNUMBER(Data!C113),IF(ISNUMBER(Data!D113),IF(ISERROR(AVERAGE(Data!E113:Data!G113)),"",((((Data!B113/1.3)-Summary!C8)/Summary!C9)*(Data!D113/Summary!C11)*((273+Summary!C10)/(Data!C113+273)))-(1.87*AVERAGE(Data!E113:Data!G113))),""),""),"")</f>
      </c>
    </row>
    <row r="114" spans="1:2" ht="12.75">
      <c r="A114" s="19">
        <f>IF(Data!A114="","",Data!A114)</f>
      </c>
      <c r="B114" s="14">
        <f>IF(ISNUMBER(Data!B114),IF(ISNUMBER(Data!C114),IF(ISNUMBER(Data!D114),IF(ISERROR(AVERAGE(Data!E114:Data!G114)),"",((((Data!B114/1.3)-Summary!C8)/Summary!C9)*(Data!D114/Summary!C11)*((273+Summary!C10)/(Data!C114+273)))-(1.87*AVERAGE(Data!E114:Data!G114))),""),""),"")</f>
      </c>
    </row>
    <row r="115" spans="1:2" ht="12.75">
      <c r="A115" s="19">
        <f>IF(Data!A115="","",Data!A115)</f>
      </c>
      <c r="B115" s="14">
        <f>IF(ISNUMBER(Data!B115),IF(ISNUMBER(Data!C115),IF(ISNUMBER(Data!D115),IF(ISERROR(AVERAGE(Data!E115:Data!G115)),"",((((Data!B115/1.3)-Summary!C8)/Summary!C9)*(Data!D115/Summary!C11)*((273+Summary!C10)/(Data!C115+273)))-(1.87*AVERAGE(Data!E115:Data!G115))),""),""),"")</f>
      </c>
    </row>
    <row r="116" spans="1:2" ht="12.75">
      <c r="A116" s="19">
        <f>IF(Data!A116="","",Data!A116)</f>
      </c>
      <c r="B116" s="14">
        <f>IF(ISNUMBER(Data!B116),IF(ISNUMBER(Data!C116),IF(ISNUMBER(Data!D116),IF(ISERROR(AVERAGE(Data!E116:Data!G116)),"",((((Data!B116/1.3)-Summary!C8)/Summary!C9)*(Data!D116/Summary!C11)*((273+Summary!C10)/(Data!C116+273)))-(1.87*AVERAGE(Data!E116:Data!G116))),""),""),"")</f>
      </c>
    </row>
    <row r="117" spans="1:2" ht="12.75">
      <c r="A117" s="19">
        <f>IF(Data!A117="","",Data!A117)</f>
      </c>
      <c r="B117" s="14">
        <f>IF(ISNUMBER(Data!B117),IF(ISNUMBER(Data!C117),IF(ISNUMBER(Data!D117),IF(ISERROR(AVERAGE(Data!E117:Data!G117)),"",((((Data!B117/1.3)-Summary!C8)/Summary!C9)*(Data!D117/Summary!C11)*((273+Summary!C10)/(Data!C117+273)))-(1.87*AVERAGE(Data!E117:Data!G117))),""),""),"")</f>
      </c>
    </row>
    <row r="118" spans="1:2" ht="12.75">
      <c r="A118" s="19">
        <f>IF(Data!A118="","",Data!A118)</f>
      </c>
      <c r="B118" s="14">
        <f>IF(ISNUMBER(Data!B118),IF(ISNUMBER(Data!C118),IF(ISNUMBER(Data!D118),IF(ISERROR(AVERAGE(Data!E118:Data!G118)),"",((((Data!B118/1.3)-Summary!C8)/Summary!C9)*(Data!D118/Summary!C11)*((273+Summary!C10)/(Data!C118+273)))-(1.87*AVERAGE(Data!E118:Data!G118))),""),""),"")</f>
      </c>
    </row>
    <row r="119" spans="1:2" ht="12.75">
      <c r="A119" s="19">
        <f>IF(Data!A119="","",Data!A119)</f>
      </c>
      <c r="B119" s="14">
        <f>IF(ISNUMBER(Data!B119),IF(ISNUMBER(Data!C119),IF(ISNUMBER(Data!D119),IF(ISERROR(AVERAGE(Data!E119:Data!G119)),"",((((Data!B119/1.3)-Summary!C8)/Summary!C9)*(Data!D119/Summary!C11)*((273+Summary!C10)/(Data!C119+273)))-(1.87*AVERAGE(Data!E119:Data!G119))),""),""),"")</f>
      </c>
    </row>
    <row r="120" spans="1:2" ht="12.75">
      <c r="A120" s="19">
        <f>IF(Data!A120="","",Data!A120)</f>
      </c>
      <c r="B120" s="14">
        <f>IF(ISNUMBER(Data!B120),IF(ISNUMBER(Data!C120),IF(ISNUMBER(Data!D120),IF(ISERROR(AVERAGE(Data!E120:Data!G120)),"",((((Data!B120/1.3)-Summary!C8)/Summary!C9)*(Data!D120/Summary!C11)*((273+Summary!C10)/(Data!C120+273)))-(1.87*AVERAGE(Data!E120:Data!G120))),""),""),"")</f>
      </c>
    </row>
    <row r="121" spans="1:2" ht="12.75">
      <c r="A121" s="19">
        <f>IF(Data!A121="","",Data!A121)</f>
      </c>
      <c r="B121" s="14">
        <f>IF(ISNUMBER(Data!B121),IF(ISNUMBER(Data!C121),IF(ISNUMBER(Data!D121),IF(ISERROR(AVERAGE(Data!E121:Data!G121)),"",((((Data!B121/1.3)-Summary!C8)/Summary!C9)*(Data!D121/Summary!C11)*((273+Summary!C10)/(Data!C121+273)))-(1.87*AVERAGE(Data!E121:Data!G121))),""),""),"")</f>
      </c>
    </row>
    <row r="122" spans="1:2" ht="12.75">
      <c r="A122" s="19">
        <f>IF(Data!A122="","",Data!A122)</f>
      </c>
      <c r="B122" s="14">
        <f>IF(ISNUMBER(Data!B122),IF(ISNUMBER(Data!C122),IF(ISNUMBER(Data!D122),IF(ISERROR(AVERAGE(Data!E122:Data!G122)),"",((((Data!B122/1.3)-Summary!C8)/Summary!C9)*(Data!D122/Summary!C11)*((273+Summary!C10)/(Data!C122+273)))-(1.87*AVERAGE(Data!E122:Data!G122))),""),""),"")</f>
      </c>
    </row>
    <row r="123" spans="1:2" ht="12.75">
      <c r="A123" s="19">
        <f>IF(Data!A123="","",Data!A123)</f>
      </c>
      <c r="B123" s="14">
        <f>IF(ISNUMBER(Data!B123),IF(ISNUMBER(Data!C123),IF(ISNUMBER(Data!D123),IF(ISERROR(AVERAGE(Data!E123:Data!G123)),"",((((Data!B123/1.3)-Summary!C8)/Summary!C9)*(Data!D123/Summary!C11)*((273+Summary!C10)/(Data!C123+273)))-(1.87*AVERAGE(Data!E123:Data!G123))),""),""),"")</f>
      </c>
    </row>
    <row r="124" spans="1:2" ht="12.75">
      <c r="A124" s="19">
        <f>IF(Data!A124="","",Data!A124)</f>
      </c>
      <c r="B124" s="14">
        <f>IF(ISNUMBER(Data!B124),IF(ISNUMBER(Data!C124),IF(ISNUMBER(Data!D124),IF(ISERROR(AVERAGE(Data!E124:Data!G124)),"",((((Data!B124/1.3)-Summary!C8)/Summary!C9)*(Data!D124/Summary!C11)*((273+Summary!C10)/(Data!C124+273)))-(1.87*AVERAGE(Data!E124:Data!G124))),""),""),"")</f>
      </c>
    </row>
    <row r="125" spans="1:2" ht="12.75">
      <c r="A125" s="19">
        <f>IF(Data!A125="","",Data!A125)</f>
      </c>
      <c r="B125" s="14">
        <f>IF(ISNUMBER(Data!B125),IF(ISNUMBER(Data!C125),IF(ISNUMBER(Data!D125),IF(ISERROR(AVERAGE(Data!E125:Data!G125)),"",((((Data!B125/1.3)-Summary!C8)/Summary!C9)*(Data!D125/Summary!C11)*((273+Summary!C10)/(Data!C125+273)))-(1.87*AVERAGE(Data!E125:Data!G125))),""),""),"")</f>
      </c>
    </row>
    <row r="126" spans="1:2" ht="12.75">
      <c r="A126" s="19">
        <f>IF(Data!A126="","",Data!A126)</f>
      </c>
      <c r="B126" s="14">
        <f>IF(ISNUMBER(Data!B126),IF(ISNUMBER(Data!C126),IF(ISNUMBER(Data!D126),IF(ISERROR(AVERAGE(Data!E126:Data!G126)),"",((((Data!B126/1.3)-Summary!C8)/Summary!C9)*(Data!D126/Summary!C11)*((273+Summary!C10)/(Data!C126+273)))-(1.87*AVERAGE(Data!E126:Data!G126))),""),""),"")</f>
      </c>
    </row>
    <row r="127" spans="1:2" ht="12.75">
      <c r="A127" s="19">
        <f>IF(Data!A127="","",Data!A127)</f>
      </c>
      <c r="B127" s="14">
        <f>IF(ISNUMBER(Data!B127),IF(ISNUMBER(Data!C127),IF(ISNUMBER(Data!D127),IF(ISERROR(AVERAGE(Data!E127:Data!G127)),"",((((Data!B127/1.3)-Summary!C8)/Summary!C9)*(Data!D127/Summary!C11)*((273+Summary!C10)/(Data!C127+273)))-(1.87*AVERAGE(Data!E127:Data!G127))),""),""),"")</f>
      </c>
    </row>
    <row r="128" spans="1:2" ht="12.75">
      <c r="A128" s="19">
        <f>IF(Data!A128="","",Data!A128)</f>
      </c>
      <c r="B128" s="14">
        <f>IF(ISNUMBER(Data!B128),IF(ISNUMBER(Data!C128),IF(ISNUMBER(Data!D128),IF(ISERROR(AVERAGE(Data!E128:Data!G128)),"",((((Data!B128/1.3)-Summary!C8)/Summary!C9)*(Data!D128/Summary!C11)*((273+Summary!C10)/(Data!C128+273)))-(1.87*AVERAGE(Data!E128:Data!G128))),""),""),"")</f>
      </c>
    </row>
    <row r="129" spans="1:2" ht="12.75">
      <c r="A129" s="19">
        <f>IF(Data!A129="","",Data!A129)</f>
      </c>
      <c r="B129" s="14">
        <f>IF(ISNUMBER(Data!B129),IF(ISNUMBER(Data!C129),IF(ISNUMBER(Data!D129),IF(ISERROR(AVERAGE(Data!E129:Data!G129)),"",((((Data!B129/1.3)-Summary!C8)/Summary!C9)*(Data!D129/Summary!C11)*((273+Summary!C10)/(Data!C129+273)))-(1.87*AVERAGE(Data!E129:Data!G129))),""),""),"")</f>
      </c>
    </row>
    <row r="130" spans="1:2" ht="12.75">
      <c r="A130" s="19">
        <f>IF(Data!A130="","",Data!A130)</f>
      </c>
      <c r="B130" s="14">
        <f>IF(ISNUMBER(Data!B130),IF(ISNUMBER(Data!C130),IF(ISNUMBER(Data!D130),IF(ISERROR(AVERAGE(Data!E130:Data!G130)),"",((((Data!B130/1.3)-Summary!C8)/Summary!C9)*(Data!D130/Summary!C11)*((273+Summary!C10)/(Data!C130+273)))-(1.87*AVERAGE(Data!E130:Data!G130))),""),""),"")</f>
      </c>
    </row>
    <row r="131" spans="1:2" ht="12.75">
      <c r="A131" s="19">
        <f>IF(Data!A131="","",Data!A131)</f>
      </c>
      <c r="B131" s="14">
        <f>IF(ISNUMBER(Data!B131),IF(ISNUMBER(Data!C131),IF(ISNUMBER(Data!D131),IF(ISERROR(AVERAGE(Data!E131:Data!G131)),"",((((Data!B131/1.3)-Summary!C8)/Summary!C9)*(Data!D131/Summary!C11)*((273+Summary!C10)/(Data!C131+273)))-(1.87*AVERAGE(Data!E131:Data!G131))),""),""),"")</f>
      </c>
    </row>
    <row r="132" spans="1:2" ht="12.75">
      <c r="A132" s="19">
        <f>IF(Data!A132="","",Data!A132)</f>
      </c>
      <c r="B132" s="14">
        <f>IF(ISNUMBER(Data!B132),IF(ISNUMBER(Data!C132),IF(ISNUMBER(Data!D132),IF(ISERROR(AVERAGE(Data!E132:Data!G132)),"",((((Data!B132/1.3)-Summary!C8)/Summary!C9)*(Data!D132/Summary!C11)*((273+Summary!C10)/(Data!C132+273)))-(1.87*AVERAGE(Data!E132:Data!G132))),""),""),"")</f>
      </c>
    </row>
    <row r="133" spans="1:2" ht="12.75">
      <c r="A133" s="19">
        <f>IF(Data!A133="","",Data!A133)</f>
      </c>
      <c r="B133" s="14">
        <f>IF(ISNUMBER(Data!B133),IF(ISNUMBER(Data!C133),IF(ISNUMBER(Data!D133),IF(ISERROR(AVERAGE(Data!E133:Data!G133)),"",((((Data!B133/1.3)-Summary!C8)/Summary!C9)*(Data!D133/Summary!C11)*((273+Summary!C10)/(Data!C133+273)))-(1.87*AVERAGE(Data!E133:Data!G133))),""),""),"")</f>
      </c>
    </row>
    <row r="134" spans="1:2" ht="12.75">
      <c r="A134" s="19">
        <f>IF(Data!A134="","",Data!A134)</f>
      </c>
      <c r="B134" s="14">
        <f>IF(ISNUMBER(Data!B134),IF(ISNUMBER(Data!C134),IF(ISNUMBER(Data!D134),IF(ISERROR(AVERAGE(Data!E134:Data!G134)),"",((((Data!B134/1.3)-Summary!C8)/Summary!C9)*(Data!D134/Summary!C11)*((273+Summary!C10)/(Data!C134+273)))-(1.87*AVERAGE(Data!E134:Data!G134))),""),""),"")</f>
      </c>
    </row>
    <row r="135" spans="1:2" ht="12.75">
      <c r="A135" s="19">
        <f>IF(Data!A135="","",Data!A135)</f>
      </c>
      <c r="B135" s="14">
        <f>IF(ISNUMBER(Data!B135),IF(ISNUMBER(Data!C135),IF(ISNUMBER(Data!D135),IF(ISERROR(AVERAGE(Data!E135:Data!G135)),"",((((Data!B135/1.3)-Summary!C8)/Summary!C9)*(Data!D135/Summary!C11)*((273+Summary!C10)/(Data!C135+273)))-(1.87*AVERAGE(Data!E135:Data!G135))),""),""),"")</f>
      </c>
    </row>
    <row r="136" spans="1:2" ht="12.75">
      <c r="A136" s="19">
        <f>IF(Data!A136="","",Data!A136)</f>
      </c>
      <c r="B136" s="14">
        <f>IF(ISNUMBER(Data!B136),IF(ISNUMBER(Data!C136),IF(ISNUMBER(Data!D136),IF(ISERROR(AVERAGE(Data!E136:Data!G136)),"",((((Data!B136/1.3)-Summary!C8)/Summary!C9)*(Data!D136/Summary!C11)*((273+Summary!C10)/(Data!C136+273)))-(1.87*AVERAGE(Data!E136:Data!G136))),""),""),"")</f>
      </c>
    </row>
    <row r="137" spans="1:2" ht="12.75">
      <c r="A137" s="19">
        <f>IF(Data!A137="","",Data!A137)</f>
      </c>
      <c r="B137" s="14">
        <f>IF(ISNUMBER(Data!B137),IF(ISNUMBER(Data!C137),IF(ISNUMBER(Data!D137),IF(ISERROR(AVERAGE(Data!E137:Data!G137)),"",((((Data!B137/1.3)-Summary!C8)/Summary!C9)*(Data!D137/Summary!C11)*((273+Summary!C10)/(Data!C137+273)))-(1.87*AVERAGE(Data!E137:Data!G137))),""),""),"")</f>
      </c>
    </row>
    <row r="138" spans="1:2" ht="12.75">
      <c r="A138" s="19">
        <f>IF(Data!A138="","",Data!A138)</f>
      </c>
      <c r="B138" s="14">
        <f>IF(ISNUMBER(Data!B138),IF(ISNUMBER(Data!C138),IF(ISNUMBER(Data!D138),IF(ISERROR(AVERAGE(Data!E138:Data!G138)),"",((((Data!B138/1.3)-Summary!C8)/Summary!C9)*(Data!D138/Summary!C11)*((273+Summary!C10)/(Data!C138+273)))-(1.87*AVERAGE(Data!E138:Data!G138))),""),""),"")</f>
      </c>
    </row>
    <row r="139" spans="1:2" ht="12.75">
      <c r="A139" s="19">
        <f>IF(Data!A139="","",Data!A139)</f>
      </c>
      <c r="B139" s="14">
        <f>IF(ISNUMBER(Data!B139),IF(ISNUMBER(Data!C139),IF(ISNUMBER(Data!D139),IF(ISERROR(AVERAGE(Data!E139:Data!G139)),"",((((Data!B139/1.3)-Summary!C8)/Summary!C9)*(Data!D139/Summary!C11)*((273+Summary!C10)/(Data!C139+273)))-(1.87*AVERAGE(Data!E139:Data!G139))),""),""),"")</f>
      </c>
    </row>
    <row r="140" spans="1:2" ht="12.75">
      <c r="A140" s="19">
        <f>IF(Data!A140="","",Data!A140)</f>
      </c>
      <c r="B140" s="14">
        <f>IF(ISNUMBER(Data!B140),IF(ISNUMBER(Data!C140),IF(ISNUMBER(Data!D140),IF(ISERROR(AVERAGE(Data!E140:Data!G140)),"",((((Data!B140/1.3)-Summary!C8)/Summary!C9)*(Data!D140/Summary!C11)*((273+Summary!C10)/(Data!C140+273)))-(1.87*AVERAGE(Data!E140:Data!G140))),""),""),"")</f>
      </c>
    </row>
    <row r="141" spans="1:2" ht="12.75">
      <c r="A141" s="19">
        <f>IF(Data!A141="","",Data!A141)</f>
      </c>
      <c r="B141" s="14">
        <f>IF(ISNUMBER(Data!B141),IF(ISNUMBER(Data!C141),IF(ISNUMBER(Data!D141),IF(ISERROR(AVERAGE(Data!E141:Data!G141)),"",((((Data!B141/1.3)-Summary!C8)/Summary!C9)*(Data!D141/Summary!C11)*((273+Summary!C10)/(Data!C141+273)))-(1.87*AVERAGE(Data!E141:Data!G141))),""),""),"")</f>
      </c>
    </row>
    <row r="142" spans="1:2" ht="12.75">
      <c r="A142" s="19">
        <f>IF(Data!A142="","",Data!A142)</f>
      </c>
      <c r="B142" s="14">
        <f>IF(ISNUMBER(Data!B142),IF(ISNUMBER(Data!C142),IF(ISNUMBER(Data!D142),IF(ISERROR(AVERAGE(Data!E142:Data!G142)),"",((((Data!B142/1.3)-Summary!C8)/Summary!C9)*(Data!D142/Summary!C11)*((273+Summary!C10)/(Data!C142+273)))-(1.87*AVERAGE(Data!E142:Data!G142))),""),""),"")</f>
      </c>
    </row>
    <row r="143" spans="1:2" ht="12.75">
      <c r="A143" s="19">
        <f>IF(Data!A143="","",Data!A143)</f>
      </c>
      <c r="B143" s="14">
        <f>IF(ISNUMBER(Data!B143),IF(ISNUMBER(Data!C143),IF(ISNUMBER(Data!D143),IF(ISERROR(AVERAGE(Data!E143:Data!G143)),"",((((Data!B143/1.3)-Summary!C8)/Summary!C9)*(Data!D143/Summary!C11)*((273+Summary!C10)/(Data!C143+273)))-(1.87*AVERAGE(Data!E143:Data!G143))),""),""),"")</f>
      </c>
    </row>
    <row r="144" spans="1:2" ht="12.75">
      <c r="A144" s="19">
        <f>IF(Data!A144="","",Data!A144)</f>
      </c>
      <c r="B144" s="14">
        <f>IF(ISNUMBER(Data!B144),IF(ISNUMBER(Data!C144),IF(ISNUMBER(Data!D144),IF(ISERROR(AVERAGE(Data!E144:Data!G144)),"",((((Data!B144/1.3)-Summary!C8)/Summary!C9)*(Data!D144/Summary!C11)*((273+Summary!C10)/(Data!C144+273)))-(1.87*AVERAGE(Data!E144:Data!G144))),""),""),"")</f>
      </c>
    </row>
    <row r="145" spans="1:2" ht="12.75">
      <c r="A145" s="19">
        <f>IF(Data!A145="","",Data!A145)</f>
      </c>
      <c r="B145" s="14">
        <f>IF(ISNUMBER(Data!B145),IF(ISNUMBER(Data!C145),IF(ISNUMBER(Data!D145),IF(ISERROR(AVERAGE(Data!E145:Data!G145)),"",((((Data!B145/1.3)-Summary!C8)/Summary!C9)*(Data!D145/Summary!C11)*((273+Summary!C10)/(Data!C145+273)))-(1.87*AVERAGE(Data!E145:Data!G145))),""),""),"")</f>
      </c>
    </row>
    <row r="146" spans="1:2" ht="12.75">
      <c r="A146" s="19">
        <f>IF(Data!A146="","",Data!A146)</f>
      </c>
      <c r="B146" s="14">
        <f>IF(ISNUMBER(Data!B146),IF(ISNUMBER(Data!C146),IF(ISNUMBER(Data!D146),IF(ISERROR(AVERAGE(Data!E146:Data!G146)),"",((((Data!B146/1.3)-Summary!C8)/Summary!C9)*(Data!D146/Summary!C11)*((273+Summary!C10)/(Data!C146+273)))-(1.87*AVERAGE(Data!E146:Data!G146))),""),""),"")</f>
      </c>
    </row>
    <row r="147" spans="1:2" ht="12.75">
      <c r="A147" s="19">
        <f>IF(Data!A147="","",Data!A147)</f>
      </c>
      <c r="B147" s="14">
        <f>IF(ISNUMBER(Data!B147),IF(ISNUMBER(Data!C147),IF(ISNUMBER(Data!D147),IF(ISERROR(AVERAGE(Data!E147:Data!G147)),"",((((Data!B147/1.3)-Summary!C8)/Summary!C9)*(Data!D147/Summary!C11)*((273+Summary!C10)/(Data!C147+273)))-(1.87*AVERAGE(Data!E147:Data!G147))),""),""),"")</f>
      </c>
    </row>
    <row r="148" spans="1:2" ht="12.75">
      <c r="A148" s="19">
        <f>IF(Data!A148="","",Data!A148)</f>
      </c>
      <c r="B148" s="14">
        <f>IF(ISNUMBER(Data!B148),IF(ISNUMBER(Data!C148),IF(ISNUMBER(Data!D148),IF(ISERROR(AVERAGE(Data!E148:Data!G148)),"",((((Data!B148/1.3)-Summary!C8)/Summary!C9)*(Data!D148/Summary!C11)*((273+Summary!C10)/(Data!C148+273)))-(1.87*AVERAGE(Data!E148:Data!G148))),""),""),"")</f>
      </c>
    </row>
    <row r="149" spans="1:2" ht="12.75">
      <c r="A149" s="19">
        <f>IF(Data!A149="","",Data!A149)</f>
      </c>
      <c r="B149" s="14">
        <f>IF(ISNUMBER(Data!B149),IF(ISNUMBER(Data!C149),IF(ISNUMBER(Data!D149),IF(ISERROR(AVERAGE(Data!E149:Data!G149)),"",((((Data!B149/1.3)-Summary!C8)/Summary!C9)*(Data!D149/Summary!C11)*((273+Summary!C10)/(Data!C149+273)))-(1.87*AVERAGE(Data!E149:Data!G149))),""),""),"")</f>
      </c>
    </row>
    <row r="150" spans="1:2" ht="12.75">
      <c r="A150" s="19">
        <f>IF(Data!A150="","",Data!A150)</f>
      </c>
      <c r="B150" s="14">
        <f>IF(ISNUMBER(Data!B150),IF(ISNUMBER(Data!C150),IF(ISNUMBER(Data!D150),IF(ISERROR(AVERAGE(Data!E150:Data!G150)),"",((((Data!B150/1.3)-Summary!C8)/Summary!C9)*(Data!D150/Summary!C11)*((273+Summary!C10)/(Data!C150+273)))-(1.87*AVERAGE(Data!E150:Data!G150))),""),""),"")</f>
      </c>
    </row>
    <row r="151" spans="1:2" ht="12.75">
      <c r="A151" s="19">
        <f>IF(Data!A151="","",Data!A151)</f>
      </c>
      <c r="B151" s="14">
        <f>IF(ISNUMBER(Data!B151),IF(ISNUMBER(Data!C151),IF(ISNUMBER(Data!D151),IF(ISERROR(AVERAGE(Data!E151:Data!G151)),"",((((Data!B151/1.3)-Summary!C8)/Summary!C9)*(Data!D151/Summary!C11)*((273+Summary!C10)/(Data!C151+273)))-(1.87*AVERAGE(Data!E151:Data!G151))),""),""),"")</f>
      </c>
    </row>
    <row r="152" spans="1:2" ht="12.75">
      <c r="A152" s="19">
        <f>IF(Data!A152="","",Data!A152)</f>
      </c>
      <c r="B152" s="14">
        <f>IF(ISNUMBER(Data!B152),IF(ISNUMBER(Data!C152),IF(ISNUMBER(Data!D152),IF(ISERROR(AVERAGE(Data!E152:Data!G152)),"",((((Data!B152/1.3)-Summary!C8)/Summary!C9)*(Data!D152/Summary!C11)*((273+Summary!C10)/(Data!C152+273)))-(1.87*AVERAGE(Data!E152:Data!G152))),""),""),"")</f>
      </c>
    </row>
    <row r="153" spans="1:2" ht="12.75">
      <c r="A153" s="19">
        <f>IF(Data!A153="","",Data!A153)</f>
      </c>
      <c r="B153" s="14">
        <f>IF(ISNUMBER(Data!B153),IF(ISNUMBER(Data!C153),IF(ISNUMBER(Data!D153),IF(ISERROR(AVERAGE(Data!E153:Data!G153)),"",((((Data!B153/1.3)-Summary!C8)/Summary!C9)*(Data!D153/Summary!C11)*((273+Summary!C10)/(Data!C153+273)))-(1.87*AVERAGE(Data!E153:Data!G153))),""),""),"")</f>
      </c>
    </row>
    <row r="154" spans="1:2" ht="12.75">
      <c r="A154" s="19">
        <f>IF(Data!A154="","",Data!A154)</f>
      </c>
      <c r="B154" s="14">
        <f>IF(ISNUMBER(Data!B154),IF(ISNUMBER(Data!C154),IF(ISNUMBER(Data!D154),IF(ISERROR(AVERAGE(Data!E154:Data!G154)),"",((((Data!B154/1.3)-Summary!C8)/Summary!C9)*(Data!D154/Summary!C11)*((273+Summary!C10)/(Data!C154+273)))-(1.87*AVERAGE(Data!E154:Data!G154))),""),""),"")</f>
      </c>
    </row>
    <row r="155" spans="1:2" ht="12.75">
      <c r="A155" s="19">
        <f>IF(Data!A155="","",Data!A155)</f>
      </c>
      <c r="B155" s="14">
        <f>IF(ISNUMBER(Data!B155),IF(ISNUMBER(Data!C155),IF(ISNUMBER(Data!D155),IF(ISERROR(AVERAGE(Data!E155:Data!G155)),"",((((Data!B155/1.3)-Summary!C8)/Summary!C9)*(Data!D155/Summary!C11)*((273+Summary!C10)/(Data!C155+273)))-(1.87*AVERAGE(Data!E155:Data!G155))),""),""),"")</f>
      </c>
    </row>
    <row r="156" spans="1:2" ht="12.75">
      <c r="A156" s="19">
        <f>IF(Data!A156="","",Data!A156)</f>
      </c>
      <c r="B156" s="14">
        <f>IF(ISNUMBER(Data!B156),IF(ISNUMBER(Data!C156),IF(ISNUMBER(Data!D156),IF(ISERROR(AVERAGE(Data!E156:Data!G156)),"",((((Data!B156/1.3)-Summary!C8)/Summary!C9)*(Data!D156/Summary!C11)*((273+Summary!C10)/(Data!C156+273)))-(1.87*AVERAGE(Data!E156:Data!G156))),""),""),"")</f>
      </c>
    </row>
    <row r="157" spans="1:2" ht="12.75">
      <c r="A157" s="19">
        <f>IF(Data!A157="","",Data!A157)</f>
      </c>
      <c r="B157" s="14">
        <f>IF(ISNUMBER(Data!B157),IF(ISNUMBER(Data!C157),IF(ISNUMBER(Data!D157),IF(ISERROR(AVERAGE(Data!E157:Data!G157)),"",((((Data!B157/1.3)-Summary!C8)/Summary!C9)*(Data!D157/Summary!C11)*((273+Summary!C10)/(Data!C157+273)))-(1.87*AVERAGE(Data!E157:Data!G157))),""),""),"")</f>
      </c>
    </row>
    <row r="158" spans="1:2" ht="12.75">
      <c r="A158" s="19">
        <f>IF(Data!A158="","",Data!A158)</f>
      </c>
      <c r="B158" s="14">
        <f>IF(ISNUMBER(Data!B158),IF(ISNUMBER(Data!C158),IF(ISNUMBER(Data!D158),IF(ISERROR(AVERAGE(Data!E158:Data!G158)),"",((((Data!B158/1.3)-Summary!C8)/Summary!C9)*(Data!D158/Summary!C11)*((273+Summary!C10)/(Data!C158+273)))-(1.87*AVERAGE(Data!E158:Data!G158))),""),""),"")</f>
      </c>
    </row>
    <row r="159" spans="1:2" ht="12.75">
      <c r="A159" s="19">
        <f>IF(Data!A159="","",Data!A159)</f>
      </c>
      <c r="B159" s="14">
        <f>IF(ISNUMBER(Data!B159),IF(ISNUMBER(Data!C159),IF(ISNUMBER(Data!D159),IF(ISERROR(AVERAGE(Data!E159:Data!G159)),"",((((Data!B159/1.3)-Summary!C8)/Summary!C9)*(Data!D159/Summary!C11)*((273+Summary!C10)/(Data!C159+273)))-(1.87*AVERAGE(Data!E159:Data!G159))),""),""),"")</f>
      </c>
    </row>
    <row r="160" spans="1:2" ht="12.75">
      <c r="A160" s="19">
        <f>IF(Data!A160="","",Data!A160)</f>
      </c>
      <c r="B160" s="14">
        <f>IF(ISNUMBER(Data!B160),IF(ISNUMBER(Data!C160),IF(ISNUMBER(Data!D160),IF(ISERROR(AVERAGE(Data!E160:Data!G160)),"",((((Data!B160/1.3)-Summary!C8)/Summary!C9)*(Data!D160/Summary!C11)*((273+Summary!C10)/(Data!C160+273)))-(1.87*AVERAGE(Data!E160:Data!G160))),""),""),"")</f>
      </c>
    </row>
    <row r="161" spans="1:2" ht="12.75">
      <c r="A161" s="19">
        <f>IF(Data!A161="","",Data!A161)</f>
      </c>
      <c r="B161" s="14">
        <f>IF(ISNUMBER(Data!B161),IF(ISNUMBER(Data!C161),IF(ISNUMBER(Data!D161),IF(ISERROR(AVERAGE(Data!E161:Data!G161)),"",((((Data!B161/1.3)-Summary!C8)/Summary!C9)*(Data!D161/Summary!C11)*((273+Summary!C10)/(Data!C161+273)))-(1.87*AVERAGE(Data!E161:Data!G161))),""),""),"")</f>
      </c>
    </row>
    <row r="162" spans="1:2" ht="12.75">
      <c r="A162" s="19">
        <f>IF(Data!A162="","",Data!A162)</f>
      </c>
      <c r="B162" s="14">
        <f>IF(ISNUMBER(Data!B162),IF(ISNUMBER(Data!C162),IF(ISNUMBER(Data!D162),IF(ISERROR(AVERAGE(Data!E162:Data!G162)),"",((((Data!B162/1.3)-Summary!C8)/Summary!C9)*(Data!D162/Summary!C11)*((273+Summary!C10)/(Data!C162+273)))-(1.87*AVERAGE(Data!E162:Data!G162))),""),""),"")</f>
      </c>
    </row>
    <row r="163" spans="1:2" ht="12.75">
      <c r="A163" s="19">
        <f>IF(Data!A163="","",Data!A163)</f>
      </c>
      <c r="B163" s="14">
        <f>IF(ISNUMBER(Data!B163),IF(ISNUMBER(Data!C163),IF(ISNUMBER(Data!D163),IF(ISERROR(AVERAGE(Data!E163:Data!G163)),"",((((Data!B163/1.3)-Summary!C8)/Summary!C9)*(Data!D163/Summary!C11)*((273+Summary!C10)/(Data!C163+273)))-(1.87*AVERAGE(Data!E163:Data!G163))),""),""),"")</f>
      </c>
    </row>
    <row r="164" spans="1:2" ht="12.75">
      <c r="A164" s="19">
        <f>IF(Data!A164="","",Data!A164)</f>
      </c>
      <c r="B164" s="14">
        <f>IF(ISNUMBER(Data!B164),IF(ISNUMBER(Data!C164),IF(ISNUMBER(Data!D164),IF(ISERROR(AVERAGE(Data!E164:Data!G164)),"",((((Data!B164/1.3)-Summary!C8)/Summary!C9)*(Data!D164/Summary!C11)*((273+Summary!C10)/(Data!C164+273)))-(1.87*AVERAGE(Data!E164:Data!G164))),""),""),"")</f>
      </c>
    </row>
    <row r="165" spans="1:2" ht="12.75">
      <c r="A165" s="19">
        <f>IF(Data!A165="","",Data!A165)</f>
      </c>
      <c r="B165" s="14">
        <f>IF(ISNUMBER(Data!B165),IF(ISNUMBER(Data!C165),IF(ISNUMBER(Data!D165),IF(ISERROR(AVERAGE(Data!E165:Data!G165)),"",((((Data!B165/1.3)-Summary!C8)/Summary!C9)*(Data!D165/Summary!C11)*((273+Summary!C10)/(Data!C165+273)))-(1.87*AVERAGE(Data!E165:Data!G165))),""),""),"")</f>
      </c>
    </row>
    <row r="166" spans="1:2" ht="12.75">
      <c r="A166" s="19">
        <f>IF(Data!A166="","",Data!A166)</f>
      </c>
      <c r="B166" s="14">
        <f>IF(ISNUMBER(Data!B166),IF(ISNUMBER(Data!C166),IF(ISNUMBER(Data!D166),IF(ISERROR(AVERAGE(Data!E166:Data!G166)),"",((((Data!B166/1.3)-Summary!C8)/Summary!C9)*(Data!D166/Summary!C11)*((273+Summary!C10)/(Data!C166+273)))-(1.87*AVERAGE(Data!E166:Data!G166))),""),""),"")</f>
      </c>
    </row>
    <row r="167" spans="1:2" ht="12.75">
      <c r="A167" s="19">
        <f>IF(Data!A167="","",Data!A167)</f>
      </c>
      <c r="B167" s="14">
        <f>IF(ISNUMBER(Data!B167),IF(ISNUMBER(Data!C167),IF(ISNUMBER(Data!D167),IF(ISERROR(AVERAGE(Data!E167:Data!G167)),"",((((Data!B167/1.3)-Summary!C8)/Summary!C9)*(Data!D167/Summary!C11)*((273+Summary!C10)/(Data!C167+273)))-(1.87*AVERAGE(Data!E167:Data!G167))),""),""),"")</f>
      </c>
    </row>
    <row r="168" spans="1:2" ht="12.75">
      <c r="A168" s="19">
        <f>IF(Data!A168="","",Data!A168)</f>
      </c>
      <c r="B168" s="14">
        <f>IF(ISNUMBER(Data!B168),IF(ISNUMBER(Data!C168),IF(ISNUMBER(Data!D168),IF(ISERROR(AVERAGE(Data!E168:Data!G168)),"",((((Data!B168/1.3)-Summary!C8)/Summary!C9)*(Data!D168/Summary!C11)*((273+Summary!C10)/(Data!C168+273)))-(1.87*AVERAGE(Data!E168:Data!G168))),""),""),"")</f>
      </c>
    </row>
    <row r="169" spans="1:2" ht="12.75">
      <c r="A169" s="19">
        <f>IF(Data!A169="","",Data!A169)</f>
      </c>
      <c r="B169" s="14">
        <f>IF(ISNUMBER(Data!B169),IF(ISNUMBER(Data!C169),IF(ISNUMBER(Data!D169),IF(ISERROR(AVERAGE(Data!E169:Data!G169)),"",((((Data!B169/1.3)-Summary!C8)/Summary!C9)*(Data!D169/Summary!C11)*((273+Summary!C10)/(Data!C169+273)))-(1.87*AVERAGE(Data!E169:Data!G169))),""),""),"")</f>
      </c>
    </row>
    <row r="170" spans="1:2" ht="12.75">
      <c r="A170" s="19">
        <f>IF(Data!A170="","",Data!A170)</f>
      </c>
      <c r="B170" s="14">
        <f>IF(ISNUMBER(Data!B170),IF(ISNUMBER(Data!C170),IF(ISNUMBER(Data!D170),IF(ISERROR(AVERAGE(Data!E170:Data!G170)),"",((((Data!B170/1.3)-Summary!C8)/Summary!C9)*(Data!D170/Summary!C11)*((273+Summary!C10)/(Data!C170+273)))-(1.87*AVERAGE(Data!E170:Data!G170))),""),""),"")</f>
      </c>
    </row>
    <row r="171" spans="1:2" ht="12.75">
      <c r="A171" s="19">
        <f>IF(Data!A171="","",Data!A171)</f>
      </c>
      <c r="B171" s="14">
        <f>IF(ISNUMBER(Data!B171),IF(ISNUMBER(Data!C171),IF(ISNUMBER(Data!D171),IF(ISERROR(AVERAGE(Data!E171:Data!G171)),"",((((Data!B171/1.3)-Summary!C8)/Summary!C9)*(Data!D171/Summary!C11)*((273+Summary!C10)/(Data!C171+273)))-(1.87*AVERAGE(Data!E171:Data!G171))),""),""),"")</f>
      </c>
    </row>
    <row r="172" spans="1:2" ht="12.75">
      <c r="A172" s="19">
        <f>IF(Data!A172="","",Data!A172)</f>
      </c>
      <c r="B172" s="14">
        <f>IF(ISNUMBER(Data!B172),IF(ISNUMBER(Data!C172),IF(ISNUMBER(Data!D172),IF(ISERROR(AVERAGE(Data!E172:Data!G172)),"",((((Data!B172/1.3)-Summary!C8)/Summary!C9)*(Data!D172/Summary!C11)*((273+Summary!C10)/(Data!C172+273)))-(1.87*AVERAGE(Data!E172:Data!G172))),""),""),"")</f>
      </c>
    </row>
    <row r="173" spans="1:2" ht="12.75">
      <c r="A173" s="19">
        <f>IF(Data!A173="","",Data!A173)</f>
      </c>
      <c r="B173" s="14">
        <f>IF(ISNUMBER(Data!B173),IF(ISNUMBER(Data!C173),IF(ISNUMBER(Data!D173),IF(ISERROR(AVERAGE(Data!E173:Data!G173)),"",((((Data!B173/1.3)-Summary!C8)/Summary!C9)*(Data!D173/Summary!C11)*((273+Summary!C10)/(Data!C173+273)))-(1.87*AVERAGE(Data!E173:Data!G173))),""),""),"")</f>
      </c>
    </row>
    <row r="174" spans="1:2" ht="12.75">
      <c r="A174" s="19">
        <f>IF(Data!A174="","",Data!A174)</f>
      </c>
      <c r="B174" s="14">
        <f>IF(ISNUMBER(Data!B174),IF(ISNUMBER(Data!C174),IF(ISNUMBER(Data!D174),IF(ISERROR(AVERAGE(Data!E174:Data!G174)),"",((((Data!B174/1.3)-Summary!C8)/Summary!C9)*(Data!D174/Summary!C11)*((273+Summary!C10)/(Data!C174+273)))-(1.87*AVERAGE(Data!E174:Data!G174))),""),""),"")</f>
      </c>
    </row>
    <row r="175" spans="1:2" ht="12.75">
      <c r="A175" s="19">
        <f>IF(Data!A175="","",Data!A175)</f>
      </c>
      <c r="B175" s="14">
        <f>IF(ISNUMBER(Data!B175),IF(ISNUMBER(Data!C175),IF(ISNUMBER(Data!D175),IF(ISERROR(AVERAGE(Data!E175:Data!G175)),"",((((Data!B175/1.3)-Summary!C8)/Summary!C9)*(Data!D175/Summary!C11)*((273+Summary!C10)/(Data!C175+273)))-(1.87*AVERAGE(Data!E175:Data!G175))),""),""),"")</f>
      </c>
    </row>
    <row r="176" spans="1:2" ht="12.75">
      <c r="A176" s="19">
        <f>IF(Data!A176="","",Data!A176)</f>
      </c>
      <c r="B176" s="14">
        <f>IF(ISNUMBER(Data!B176),IF(ISNUMBER(Data!C176),IF(ISNUMBER(Data!D176),IF(ISERROR(AVERAGE(Data!E176:Data!G176)),"",((((Data!B176/1.3)-Summary!C8)/Summary!C9)*(Data!D176/Summary!C11)*((273+Summary!C10)/(Data!C176+273)))-(1.87*AVERAGE(Data!E176:Data!G176))),""),""),"")</f>
      </c>
    </row>
    <row r="177" spans="1:2" ht="12.75">
      <c r="A177" s="19">
        <f>IF(Data!A177="","",Data!A177)</f>
      </c>
      <c r="B177" s="14">
        <f>IF(ISNUMBER(Data!B177),IF(ISNUMBER(Data!C177),IF(ISNUMBER(Data!D177),IF(ISERROR(AVERAGE(Data!E177:Data!G177)),"",((((Data!B177/1.3)-Summary!C8)/Summary!C9)*(Data!D177/Summary!C11)*((273+Summary!C10)/(Data!C177+273)))-(1.87*AVERAGE(Data!E177:Data!G177))),""),""),"")</f>
      </c>
    </row>
    <row r="178" spans="1:2" ht="12.75">
      <c r="A178" s="19">
        <f>IF(Data!A178="","",Data!A178)</f>
      </c>
      <c r="B178" s="14">
        <f>IF(ISNUMBER(Data!B178),IF(ISNUMBER(Data!C178),IF(ISNUMBER(Data!D178),IF(ISERROR(AVERAGE(Data!E178:Data!G178)),"",((((Data!B178/1.3)-Summary!C8)/Summary!C9)*(Data!D178/Summary!C11)*((273+Summary!C10)/(Data!C178+273)))-(1.87*AVERAGE(Data!E178:Data!G178))),""),""),"")</f>
      </c>
    </row>
    <row r="179" spans="1:2" ht="12.75">
      <c r="A179" s="19">
        <f>IF(Data!A179="","",Data!A179)</f>
      </c>
      <c r="B179" s="14">
        <f>IF(ISNUMBER(Data!B179),IF(ISNUMBER(Data!C179),IF(ISNUMBER(Data!D179),IF(ISERROR(AVERAGE(Data!E179:Data!G179)),"",((((Data!B179/1.3)-Summary!C8)/Summary!C9)*(Data!D179/Summary!C11)*((273+Summary!C10)/(Data!C179+273)))-(1.87*AVERAGE(Data!E179:Data!G179))),""),""),"")</f>
      </c>
    </row>
    <row r="180" spans="1:2" ht="12.75">
      <c r="A180" s="19">
        <f>IF(Data!A180="","",Data!A180)</f>
      </c>
      <c r="B180" s="14">
        <f>IF(ISNUMBER(Data!B180),IF(ISNUMBER(Data!C180),IF(ISNUMBER(Data!D180),IF(ISERROR(AVERAGE(Data!E180:Data!G180)),"",((((Data!B180/1.3)-Summary!C8)/Summary!C9)*(Data!D180/Summary!C11)*((273+Summary!C10)/(Data!C180+273)))-(1.87*AVERAGE(Data!E180:Data!G180))),""),""),"")</f>
      </c>
    </row>
    <row r="181" spans="1:2" ht="12.75">
      <c r="A181" s="19">
        <f>IF(Data!A181="","",Data!A181)</f>
      </c>
      <c r="B181" s="14">
        <f>IF(ISNUMBER(Data!B181),IF(ISNUMBER(Data!C181),IF(ISNUMBER(Data!D181),IF(ISERROR(AVERAGE(Data!E181:Data!G181)),"",((((Data!B181/1.3)-Summary!C8)/Summary!C9)*(Data!D181/Summary!C11)*((273+Summary!C10)/(Data!C181+273)))-(1.87*AVERAGE(Data!E181:Data!G181))),""),""),"")</f>
      </c>
    </row>
    <row r="182" spans="1:2" ht="12.75">
      <c r="A182" s="19">
        <f>IF(Data!A182="","",Data!A182)</f>
      </c>
      <c r="B182" s="14">
        <f>IF(ISNUMBER(Data!B182),IF(ISNUMBER(Data!C182),IF(ISNUMBER(Data!D182),IF(ISERROR(AVERAGE(Data!E182:Data!G182)),"",((((Data!B182/1.3)-Summary!C8)/Summary!C9)*(Data!D182/Summary!C11)*((273+Summary!C10)/(Data!C182+273)))-(1.87*AVERAGE(Data!E182:Data!G182))),""),""),"")</f>
      </c>
    </row>
    <row r="183" spans="1:2" ht="12.75">
      <c r="A183" s="19">
        <f>IF(Data!A183="","",Data!A183)</f>
      </c>
      <c r="B183" s="14">
        <f>IF(ISNUMBER(Data!B183),IF(ISNUMBER(Data!C183),IF(ISNUMBER(Data!D183),IF(ISERROR(AVERAGE(Data!E183:Data!G183)),"",((((Data!B183/1.3)-Summary!C8)/Summary!C9)*(Data!D183/Summary!C11)*((273+Summary!C10)/(Data!C183+273)))-(1.87*AVERAGE(Data!E183:Data!G183))),""),""),"")</f>
      </c>
    </row>
    <row r="184" spans="1:2" ht="12.75">
      <c r="A184" s="19">
        <f>IF(Data!A184="","",Data!A184)</f>
      </c>
      <c r="B184" s="14">
        <f>IF(ISNUMBER(Data!B184),IF(ISNUMBER(Data!C184),IF(ISNUMBER(Data!D184),IF(ISERROR(AVERAGE(Data!E184:Data!G184)),"",((((Data!B184/1.3)-Summary!C8)/Summary!C9)*(Data!D184/Summary!C11)*((273+Summary!C10)/(Data!C184+273)))-(1.87*AVERAGE(Data!E184:Data!G184))),""),""),"")</f>
      </c>
    </row>
    <row r="185" spans="1:2" ht="12.75">
      <c r="A185" s="19">
        <f>IF(Data!A185="","",Data!A185)</f>
      </c>
      <c r="B185" s="14">
        <f>IF(ISNUMBER(Data!B185),IF(ISNUMBER(Data!C185),IF(ISNUMBER(Data!D185),IF(ISERROR(AVERAGE(Data!E185:Data!G185)),"",((((Data!B185/1.3)-Summary!C8)/Summary!C9)*(Data!D185/Summary!C11)*((273+Summary!C10)/(Data!C185+273)))-(1.87*AVERAGE(Data!E185:Data!G185))),""),""),"")</f>
      </c>
    </row>
    <row r="186" spans="1:2" ht="12.75">
      <c r="A186" s="19">
        <f>IF(Data!A186="","",Data!A186)</f>
      </c>
      <c r="B186" s="14">
        <f>IF(ISNUMBER(Data!B186),IF(ISNUMBER(Data!C186),IF(ISNUMBER(Data!D186),IF(ISERROR(AVERAGE(Data!E186:Data!G186)),"",((((Data!B186/1.3)-Summary!C8)/Summary!C9)*(Data!D186/Summary!C11)*((273+Summary!C10)/(Data!C186+273)))-(1.87*AVERAGE(Data!E186:Data!G186))),""),""),"")</f>
      </c>
    </row>
    <row r="187" spans="1:2" ht="12.75">
      <c r="A187" s="19">
        <f>IF(Data!A187="","",Data!A187)</f>
      </c>
      <c r="B187" s="14">
        <f>IF(ISNUMBER(Data!B187),IF(ISNUMBER(Data!C187),IF(ISNUMBER(Data!D187),IF(ISERROR(AVERAGE(Data!E187:Data!G187)),"",((((Data!B187/1.3)-Summary!C8)/Summary!C9)*(Data!D187/Summary!C11)*((273+Summary!C10)/(Data!C187+273)))-(1.87*AVERAGE(Data!E187:Data!G187))),""),""),"")</f>
      </c>
    </row>
    <row r="188" spans="1:2" ht="12.75">
      <c r="A188" s="19">
        <f>IF(Data!A188="","",Data!A188)</f>
      </c>
      <c r="B188" s="14">
        <f>IF(ISNUMBER(Data!B188),IF(ISNUMBER(Data!C188),IF(ISNUMBER(Data!D188),IF(ISERROR(AVERAGE(Data!E188:Data!G188)),"",((((Data!B188/1.3)-Summary!C8)/Summary!C9)*(Data!D188/Summary!C11)*((273+Summary!C10)/(Data!C188+273)))-(1.87*AVERAGE(Data!E188:Data!G188))),""),""),"")</f>
      </c>
    </row>
    <row r="189" spans="1:2" ht="12.75">
      <c r="A189" s="19">
        <f>IF(Data!A189="","",Data!A189)</f>
      </c>
      <c r="B189" s="14">
        <f>IF(ISNUMBER(Data!B189),IF(ISNUMBER(Data!C189),IF(ISNUMBER(Data!D189),IF(ISERROR(AVERAGE(Data!E189:Data!G189)),"",((((Data!B189/1.3)-Summary!C8)/Summary!C9)*(Data!D189/Summary!C11)*((273+Summary!C10)/(Data!C189+273)))-(1.87*AVERAGE(Data!E189:Data!G189))),""),""),"")</f>
      </c>
    </row>
    <row r="190" spans="1:2" ht="12.75">
      <c r="A190" s="19">
        <f>IF(Data!A190="","",Data!A190)</f>
      </c>
      <c r="B190" s="14">
        <f>IF(ISNUMBER(Data!B190),IF(ISNUMBER(Data!C190),IF(ISNUMBER(Data!D190),IF(ISERROR(AVERAGE(Data!E190:Data!G190)),"",((((Data!B190/1.3)-Summary!C8)/Summary!C9)*(Data!D190/Summary!C11)*((273+Summary!C10)/(Data!C190+273)))-(1.87*AVERAGE(Data!E190:Data!G190))),""),""),"")</f>
      </c>
    </row>
    <row r="191" spans="1:2" ht="12.75">
      <c r="A191" s="19">
        <f>IF(Data!A191="","",Data!A191)</f>
      </c>
      <c r="B191" s="14">
        <f>IF(ISNUMBER(Data!B191),IF(ISNUMBER(Data!C191),IF(ISNUMBER(Data!D191),IF(ISERROR(AVERAGE(Data!E191:Data!G191)),"",((((Data!B191/1.3)-Summary!C8)/Summary!C9)*(Data!D191/Summary!C11)*((273+Summary!C10)/(Data!C191+273)))-(1.87*AVERAGE(Data!E191:Data!G191))),""),""),"")</f>
      </c>
    </row>
    <row r="192" spans="1:2" ht="12.75">
      <c r="A192" s="19">
        <f>IF(Data!A192="","",Data!A192)</f>
      </c>
      <c r="B192" s="14">
        <f>IF(ISNUMBER(Data!B192),IF(ISNUMBER(Data!C192),IF(ISNUMBER(Data!D192),IF(ISERROR(AVERAGE(Data!E192:Data!G192)),"",((((Data!B192/1.3)-Summary!C8)/Summary!C9)*(Data!D192/Summary!C11)*((273+Summary!C10)/(Data!C192+273)))-(1.87*AVERAGE(Data!E192:Data!G192))),""),""),"")</f>
      </c>
    </row>
    <row r="193" spans="1:2" ht="12.75">
      <c r="A193" s="19">
        <f>IF(Data!A193="","",Data!A193)</f>
      </c>
      <c r="B193" s="14">
        <f>IF(ISNUMBER(Data!B193),IF(ISNUMBER(Data!C193),IF(ISNUMBER(Data!D193),IF(ISERROR(AVERAGE(Data!E193:Data!G193)),"",((((Data!B193/1.3)-Summary!C8)/Summary!C9)*(Data!D193/Summary!C11)*((273+Summary!C10)/(Data!C193+273)))-(1.87*AVERAGE(Data!E193:Data!G193))),""),""),"")</f>
      </c>
    </row>
    <row r="194" spans="1:2" ht="12.75">
      <c r="A194" s="19">
        <f>IF(Data!A194="","",Data!A194)</f>
      </c>
      <c r="B194" s="14">
        <f>IF(ISNUMBER(Data!B194),IF(ISNUMBER(Data!C194),IF(ISNUMBER(Data!D194),IF(ISERROR(AVERAGE(Data!E194:Data!G194)),"",((((Data!B194/1.3)-Summary!C8)/Summary!C9)*(Data!D194/Summary!C11)*((273+Summary!C10)/(Data!C194+273)))-(1.87*AVERAGE(Data!E194:Data!G194))),""),""),"")</f>
      </c>
    </row>
    <row r="195" spans="1:2" ht="12.75">
      <c r="A195" s="19">
        <f>IF(Data!A195="","",Data!A195)</f>
      </c>
      <c r="B195" s="14">
        <f>IF(ISNUMBER(Data!B195),IF(ISNUMBER(Data!C195),IF(ISNUMBER(Data!D195),IF(ISERROR(AVERAGE(Data!E195:Data!G195)),"",((((Data!B195/1.3)-Summary!C8)/Summary!C9)*(Data!D195/Summary!C11)*((273+Summary!C10)/(Data!C195+273)))-(1.87*AVERAGE(Data!E195:Data!G195))),""),""),"")</f>
      </c>
    </row>
    <row r="196" spans="1:2" ht="12.75">
      <c r="A196" s="19">
        <f>IF(Data!A196="","",Data!A196)</f>
      </c>
      <c r="B196" s="14">
        <f>IF(ISNUMBER(Data!B196),IF(ISNUMBER(Data!C196),IF(ISNUMBER(Data!D196),IF(ISERROR(AVERAGE(Data!E196:Data!G196)),"",((((Data!B196/1.3)-Summary!C8)/Summary!C9)*(Data!D196/Summary!C11)*((273+Summary!C10)/(Data!C196+273)))-(1.87*AVERAGE(Data!E196:Data!G196))),""),""),"")</f>
      </c>
    </row>
    <row r="197" spans="1:2" ht="12.75">
      <c r="A197" s="19">
        <f>IF(Data!A197="","",Data!A197)</f>
      </c>
      <c r="B197" s="14">
        <f>IF(ISNUMBER(Data!B197),IF(ISNUMBER(Data!C197),IF(ISNUMBER(Data!D197),IF(ISERROR(AVERAGE(Data!E197:Data!G197)),"",((((Data!B197/1.3)-Summary!C8)/Summary!C9)*(Data!D197/Summary!C11)*((273+Summary!C10)/(Data!C197+273)))-(1.87*AVERAGE(Data!E197:Data!G197))),""),""),"")</f>
      </c>
    </row>
    <row r="198" spans="1:2" ht="12.75">
      <c r="A198" s="19">
        <f>IF(Data!A198="","",Data!A198)</f>
      </c>
      <c r="B198" s="14">
        <f>IF(ISNUMBER(Data!B198),IF(ISNUMBER(Data!C198),IF(ISNUMBER(Data!D198),IF(ISERROR(AVERAGE(Data!E198:Data!G198)),"",((((Data!B198/1.3)-Summary!C8)/Summary!C9)*(Data!D198/Summary!C11)*((273+Summary!C10)/(Data!C198+273)))-(1.87*AVERAGE(Data!E198:Data!G198))),""),""),"")</f>
      </c>
    </row>
    <row r="199" spans="1:2" ht="12.75">
      <c r="A199" s="19">
        <f>IF(Data!A199="","",Data!A199)</f>
      </c>
      <c r="B199" s="14">
        <f>IF(ISNUMBER(Data!B199),IF(ISNUMBER(Data!C199),IF(ISNUMBER(Data!D199),IF(ISERROR(AVERAGE(Data!E199:Data!G199)),"",((((Data!B199/1.3)-Summary!C8)/Summary!C9)*(Data!D199/Summary!C11)*((273+Summary!C10)/(Data!C199+273)))-(1.87*AVERAGE(Data!E199:Data!G199))),""),""),"")</f>
      </c>
    </row>
    <row r="200" spans="1:2" ht="12.75">
      <c r="A200" s="19">
        <f>IF(Data!A200="","",Data!A200)</f>
      </c>
      <c r="B200" s="14">
        <f>IF(ISNUMBER(Data!B200),IF(ISNUMBER(Data!C200),IF(ISNUMBER(Data!D200),IF(ISERROR(AVERAGE(Data!E200:Data!G200)),"",((((Data!B200/1.3)-Summary!C8)/Summary!C9)*(Data!D200/Summary!C11)*((273+Summary!C10)/(Data!C200+273)))-(1.87*AVERAGE(Data!E200:Data!G200))),""),""),"")</f>
      </c>
    </row>
    <row r="201" spans="1:2" ht="12.75">
      <c r="A201" s="19">
        <f>IF(Data!A201="","",Data!A201)</f>
      </c>
      <c r="B201" s="14">
        <f>IF(ISNUMBER(Data!B201),IF(ISNUMBER(Data!C201),IF(ISNUMBER(Data!D201),IF(ISERROR(AVERAGE(Data!E201:Data!G201)),"",((((Data!B201/1.3)-Summary!C8)/Summary!C9)*(Data!D201/Summary!C11)*((273+Summary!C10)/(Data!C201+273)))-(1.87*AVERAGE(Data!E201:Data!G201))),""),""),"")</f>
      </c>
    </row>
    <row r="202" spans="1:2" ht="12.75">
      <c r="A202" s="19">
        <f>IF(Data!A202="","",Data!A202)</f>
      </c>
      <c r="B202" s="14">
        <f>IF(ISNUMBER(Data!B202),IF(ISNUMBER(Data!C202),IF(ISNUMBER(Data!D202),IF(ISERROR(AVERAGE(Data!E202:Data!G202)),"",((((Data!B202/1.3)-Summary!C8)/Summary!C9)*(Data!D202/Summary!C11)*((273+Summary!C10)/(Data!C202+273)))-(1.87*AVERAGE(Data!E202:Data!G202))),""),""),"")</f>
      </c>
    </row>
    <row r="203" spans="1:2" ht="12.75">
      <c r="A203" s="19">
        <f>IF(Data!A203="","",Data!A203)</f>
      </c>
      <c r="B203" s="14">
        <f>IF(ISNUMBER(Data!B203),IF(ISNUMBER(Data!C203),IF(ISNUMBER(Data!D203),IF(ISERROR(AVERAGE(Data!E203:Data!G203)),"",((((Data!B203/1.3)-Summary!C8)/Summary!C9)*(Data!D203/Summary!C11)*((273+Summary!C10)/(Data!C203+273)))-(1.87*AVERAGE(Data!E203:Data!G203))),""),""),"")</f>
      </c>
    </row>
    <row r="204" spans="1:2" ht="12.75">
      <c r="A204" s="19">
        <f>IF(Data!A204="","",Data!A204)</f>
      </c>
      <c r="B204" s="14">
        <f>IF(ISNUMBER(Data!B204),IF(ISNUMBER(Data!C204),IF(ISNUMBER(Data!D204),IF(ISERROR(AVERAGE(Data!E204:Data!G204)),"",((((Data!B204/1.3)-Summary!C8)/Summary!C9)*(Data!D204/Summary!C11)*((273+Summary!C10)/(Data!C204+273)))-(1.87*AVERAGE(Data!E204:Data!G204))),""),""),"")</f>
      </c>
    </row>
    <row r="205" spans="1:2" ht="12.75">
      <c r="A205" s="19">
        <f>IF(Data!A205="","",Data!A205)</f>
      </c>
      <c r="B205" s="14">
        <f>IF(ISNUMBER(Data!B205),IF(ISNUMBER(Data!C205),IF(ISNUMBER(Data!D205),IF(ISERROR(AVERAGE(Data!E205:Data!G205)),"",((((Data!B205/1.3)-Summary!C8)/Summary!C9)*(Data!D205/Summary!C11)*((273+Summary!C10)/(Data!C205+273)))-(1.87*AVERAGE(Data!E205:Data!G205))),""),""),"")</f>
      </c>
    </row>
    <row r="206" spans="1:2" ht="12.75">
      <c r="A206" s="19">
        <f>IF(Data!A206="","",Data!A206)</f>
      </c>
      <c r="B206" s="14">
        <f>IF(ISNUMBER(Data!B206),IF(ISNUMBER(Data!C206),IF(ISNUMBER(Data!D206),IF(ISERROR(AVERAGE(Data!E206:Data!G206)),"",((((Data!B206/1.3)-Summary!C8)/Summary!C9)*(Data!D206/Summary!C11)*((273+Summary!C10)/(Data!C206+273)))-(1.87*AVERAGE(Data!E206:Data!G206))),""),""),"")</f>
      </c>
    </row>
    <row r="207" spans="1:2" ht="12.75">
      <c r="A207" s="19">
        <f>IF(Data!A207="","",Data!A207)</f>
      </c>
      <c r="B207" s="14">
        <f>IF(ISNUMBER(Data!B207),IF(ISNUMBER(Data!C207),IF(ISNUMBER(Data!D207),IF(ISERROR(AVERAGE(Data!E207:Data!G207)),"",((((Data!B207/1.3)-Summary!C8)/Summary!C9)*(Data!D207/Summary!C11)*((273+Summary!C10)/(Data!C207+273)))-(1.87*AVERAGE(Data!E207:Data!G207))),""),""),"")</f>
      </c>
    </row>
    <row r="208" spans="1:2" ht="12.75">
      <c r="A208" s="19">
        <f>IF(Data!A208="","",Data!A208)</f>
      </c>
      <c r="B208" s="14">
        <f>IF(ISNUMBER(Data!B208),IF(ISNUMBER(Data!C208),IF(ISNUMBER(Data!D208),IF(ISERROR(AVERAGE(Data!E208:Data!G208)),"",((((Data!B208/1.3)-Summary!C8)/Summary!C9)*(Data!D208/Summary!C11)*((273+Summary!C10)/(Data!C208+273)))-(1.87*AVERAGE(Data!E208:Data!G208))),""),""),"")</f>
      </c>
    </row>
    <row r="209" spans="1:2" ht="12.75">
      <c r="A209" s="19">
        <f>IF(Data!A209="","",Data!A209)</f>
      </c>
      <c r="B209" s="14">
        <f>IF(ISNUMBER(Data!B209),IF(ISNUMBER(Data!C209),IF(ISNUMBER(Data!D209),IF(ISERROR(AVERAGE(Data!E209:Data!G209)),"",((((Data!B209/1.3)-Summary!C8)/Summary!C9)*(Data!D209/Summary!C11)*((273+Summary!C10)/(Data!C209+273)))-(1.87*AVERAGE(Data!E209:Data!G209))),""),""),"")</f>
      </c>
    </row>
    <row r="210" spans="1:2" ht="12.75">
      <c r="A210" s="19">
        <f>IF(Data!A210="","",Data!A210)</f>
      </c>
      <c r="B210" s="14">
        <f>IF(ISNUMBER(Data!B210),IF(ISNUMBER(Data!C210),IF(ISNUMBER(Data!D210),IF(ISERROR(AVERAGE(Data!E210:Data!G210)),"",((((Data!B210/1.3)-Summary!C8)/Summary!C9)*(Data!D210/Summary!C11)*((273+Summary!C10)/(Data!C210+273)))-(1.87*AVERAGE(Data!E210:Data!G210))),""),""),"")</f>
      </c>
    </row>
    <row r="211" spans="1:2" ht="12.75">
      <c r="A211" s="19">
        <f>IF(Data!A211="","",Data!A211)</f>
      </c>
      <c r="B211" s="14">
        <f>IF(ISNUMBER(Data!B211),IF(ISNUMBER(Data!C211),IF(ISNUMBER(Data!D211),IF(ISERROR(AVERAGE(Data!E211:Data!G211)),"",((((Data!B211/1.3)-Summary!C8)/Summary!C9)*(Data!D211/Summary!C11)*((273+Summary!C10)/(Data!C211+273)))-(1.87*AVERAGE(Data!E211:Data!G211))),""),""),"")</f>
      </c>
    </row>
    <row r="212" spans="1:2" ht="12.75">
      <c r="A212" s="19">
        <f>IF(Data!A212="","",Data!A212)</f>
      </c>
      <c r="B212" s="14">
        <f>IF(ISNUMBER(Data!B212),IF(ISNUMBER(Data!C212),IF(ISNUMBER(Data!D212),IF(ISERROR(AVERAGE(Data!E212:Data!G212)),"",((((Data!B212/1.3)-Summary!C8)/Summary!C9)*(Data!D212/Summary!C11)*((273+Summary!C10)/(Data!C212+273)))-(1.87*AVERAGE(Data!E212:Data!G212))),""),""),"")</f>
      </c>
    </row>
    <row r="213" spans="1:2" ht="12.75">
      <c r="A213" s="19">
        <f>IF(Data!A213="","",Data!A213)</f>
      </c>
      <c r="B213" s="14">
        <f>IF(ISNUMBER(Data!B213),IF(ISNUMBER(Data!C213),IF(ISNUMBER(Data!D213),IF(ISERROR(AVERAGE(Data!E213:Data!G213)),"",((((Data!B213/1.3)-Summary!C8)/Summary!C9)*(Data!D213/Summary!C11)*((273+Summary!C10)/(Data!C213+273)))-(1.87*AVERAGE(Data!E213:Data!G213))),""),""),"")</f>
      </c>
    </row>
    <row r="214" spans="1:2" ht="12.75">
      <c r="A214" s="19">
        <f>IF(Data!A214="","",Data!A214)</f>
      </c>
      <c r="B214" s="14">
        <f>IF(ISNUMBER(Data!B214),IF(ISNUMBER(Data!C214),IF(ISNUMBER(Data!D214),IF(ISERROR(AVERAGE(Data!E214:Data!G214)),"",((((Data!B214/1.3)-Summary!C8)/Summary!C9)*(Data!D214/Summary!C11)*((273+Summary!C10)/(Data!C214+273)))-(1.87*AVERAGE(Data!E214:Data!G214))),""),""),"")</f>
      </c>
    </row>
    <row r="215" spans="1:2" ht="12.75">
      <c r="A215" s="19">
        <f>IF(Data!A215="","",Data!A215)</f>
      </c>
      <c r="B215" s="14">
        <f>IF(ISNUMBER(Data!B215),IF(ISNUMBER(Data!C215),IF(ISNUMBER(Data!D215),IF(ISERROR(AVERAGE(Data!E215:Data!G215)),"",((((Data!B215/1.3)-Summary!C8)/Summary!C9)*(Data!D215/Summary!C11)*((273+Summary!C10)/(Data!C215+273)))-(1.87*AVERAGE(Data!E215:Data!G215))),""),""),"")</f>
      </c>
    </row>
    <row r="216" spans="1:2" ht="12.75">
      <c r="A216" s="19">
        <f>IF(Data!A216="","",Data!A216)</f>
      </c>
      <c r="B216" s="14">
        <f>IF(ISNUMBER(Data!B216),IF(ISNUMBER(Data!C216),IF(ISNUMBER(Data!D216),IF(ISERROR(AVERAGE(Data!E216:Data!G216)),"",((((Data!B216/1.3)-Summary!C8)/Summary!C9)*(Data!D216/Summary!C11)*((273+Summary!C10)/(Data!C216+273)))-(1.87*AVERAGE(Data!E216:Data!G216))),""),""),"")</f>
      </c>
    </row>
    <row r="217" spans="1:2" ht="12.75">
      <c r="A217" s="19">
        <f>IF(Data!A217="","",Data!A217)</f>
      </c>
      <c r="B217" s="14">
        <f>IF(ISNUMBER(Data!B217),IF(ISNUMBER(Data!C217),IF(ISNUMBER(Data!D217),IF(ISERROR(AVERAGE(Data!E217:Data!G217)),"",((((Data!B217/1.3)-Summary!C8)/Summary!C9)*(Data!D217/Summary!C11)*((273+Summary!C10)/(Data!C217+273)))-(1.87*AVERAGE(Data!E217:Data!G217))),""),""),"")</f>
      </c>
    </row>
    <row r="218" spans="1:2" ht="12.75">
      <c r="A218" s="19">
        <f>IF(Data!A218="","",Data!A218)</f>
      </c>
      <c r="B218" s="14">
        <f>IF(ISNUMBER(Data!B218),IF(ISNUMBER(Data!C218),IF(ISNUMBER(Data!D218),IF(ISERROR(AVERAGE(Data!E218:Data!G218)),"",((((Data!B218/1.3)-Summary!C8)/Summary!C9)*(Data!D218/Summary!C11)*((273+Summary!C10)/(Data!C218+273)))-(1.87*AVERAGE(Data!E218:Data!G218))),""),""),"")</f>
      </c>
    </row>
    <row r="219" spans="1:2" ht="12.75">
      <c r="A219" s="19">
        <f>IF(Data!A219="","",Data!A219)</f>
      </c>
      <c r="B219" s="14">
        <f>IF(ISNUMBER(Data!B219),IF(ISNUMBER(Data!C219),IF(ISNUMBER(Data!D219),IF(ISERROR(AVERAGE(Data!E219:Data!G219)),"",((((Data!B219/1.3)-Summary!C8)/Summary!C9)*(Data!D219/Summary!C11)*((273+Summary!C10)/(Data!C219+273)))-(1.87*AVERAGE(Data!E219:Data!G219))),""),""),"")</f>
      </c>
    </row>
    <row r="220" spans="1:2" ht="12.75">
      <c r="A220" s="19">
        <f>IF(Data!A220="","",Data!A220)</f>
      </c>
      <c r="B220" s="14">
        <f>IF(ISNUMBER(Data!B220),IF(ISNUMBER(Data!C220),IF(ISNUMBER(Data!D220),IF(ISERROR(AVERAGE(Data!E220:Data!G220)),"",((((Data!B220/1.3)-Summary!C8)/Summary!C9)*(Data!D220/Summary!C11)*((273+Summary!C10)/(Data!C220+273)))-(1.87*AVERAGE(Data!E220:Data!G220))),""),""),"")</f>
      </c>
    </row>
    <row r="221" spans="1:2" ht="12.75">
      <c r="A221" s="19">
        <f>IF(Data!A221="","",Data!A221)</f>
      </c>
      <c r="B221" s="14">
        <f>IF(ISNUMBER(Data!B221),IF(ISNUMBER(Data!C221),IF(ISNUMBER(Data!D221),IF(ISERROR(AVERAGE(Data!E221:Data!G221)),"",((((Data!B221/1.3)-Summary!C8)/Summary!C9)*(Data!D221/Summary!C11)*((273+Summary!C10)/(Data!C221+273)))-(1.87*AVERAGE(Data!E221:Data!G221))),""),""),"")</f>
      </c>
    </row>
    <row r="222" spans="1:2" ht="12.75">
      <c r="A222" s="19">
        <f>IF(Data!A222="","",Data!A222)</f>
      </c>
      <c r="B222" s="14">
        <f>IF(ISNUMBER(Data!B222),IF(ISNUMBER(Data!C222),IF(ISNUMBER(Data!D222),IF(ISERROR(AVERAGE(Data!E222:Data!G222)),"",((((Data!B222/1.3)-Summary!C8)/Summary!C9)*(Data!D222/Summary!C11)*((273+Summary!C10)/(Data!C222+273)))-(1.87*AVERAGE(Data!E222:Data!G222))),""),""),"")</f>
      </c>
    </row>
    <row r="223" spans="1:2" ht="12.75">
      <c r="A223" s="19">
        <f>IF(Data!A223="","",Data!A223)</f>
      </c>
      <c r="B223" s="14">
        <f>IF(ISNUMBER(Data!B223),IF(ISNUMBER(Data!C223),IF(ISNUMBER(Data!D223),IF(ISERROR(AVERAGE(Data!E223:Data!G223)),"",((((Data!B223/1.3)-Summary!C8)/Summary!C9)*(Data!D223/Summary!C11)*((273+Summary!C10)/(Data!C223+273)))-(1.87*AVERAGE(Data!E223:Data!G223))),""),""),"")</f>
      </c>
    </row>
    <row r="224" spans="1:2" ht="12.75">
      <c r="A224" s="19">
        <f>IF(Data!A224="","",Data!A224)</f>
      </c>
      <c r="B224" s="14">
        <f>IF(ISNUMBER(Data!B224),IF(ISNUMBER(Data!C224),IF(ISNUMBER(Data!D224),IF(ISERROR(AVERAGE(Data!E224:Data!G224)),"",((((Data!B224/1.3)-Summary!C8)/Summary!C9)*(Data!D224/Summary!C11)*((273+Summary!C10)/(Data!C224+273)))-(1.87*AVERAGE(Data!E224:Data!G224))),""),""),"")</f>
      </c>
    </row>
    <row r="225" spans="1:2" ht="12.75">
      <c r="A225" s="19">
        <f>IF(Data!A225="","",Data!A225)</f>
      </c>
      <c r="B225" s="14">
        <f>IF(ISNUMBER(Data!B225),IF(ISNUMBER(Data!C225),IF(ISNUMBER(Data!D225),IF(ISERROR(AVERAGE(Data!E225:Data!G225)),"",((((Data!B225/1.3)-Summary!C8)/Summary!C9)*(Data!D225/Summary!C11)*((273+Summary!C10)/(Data!C225+273)))-(1.87*AVERAGE(Data!E225:Data!G225))),""),""),"")</f>
      </c>
    </row>
    <row r="226" spans="1:2" ht="12.75">
      <c r="A226" s="19">
        <f>IF(Data!A226="","",Data!A226)</f>
      </c>
      <c r="B226" s="14">
        <f>IF(ISNUMBER(Data!B226),IF(ISNUMBER(Data!C226),IF(ISNUMBER(Data!D226),IF(ISERROR(AVERAGE(Data!E226:Data!G226)),"",((((Data!B226/1.3)-Summary!C8)/Summary!C9)*(Data!D226/Summary!C11)*((273+Summary!C10)/(Data!C226+273)))-(1.87*AVERAGE(Data!E226:Data!G226))),""),""),"")</f>
      </c>
    </row>
    <row r="227" spans="1:2" ht="12.75">
      <c r="A227" s="19">
        <f>IF(Data!A227="","",Data!A227)</f>
      </c>
      <c r="B227" s="14">
        <f>IF(ISNUMBER(Data!B227),IF(ISNUMBER(Data!C227),IF(ISNUMBER(Data!D227),IF(ISERROR(AVERAGE(Data!E227:Data!G227)),"",((((Data!B227/1.3)-Summary!C8)/Summary!C9)*(Data!D227/Summary!C11)*((273+Summary!C10)/(Data!C227+273)))-(1.87*AVERAGE(Data!E227:Data!G227))),""),""),"")</f>
      </c>
    </row>
    <row r="228" spans="1:2" ht="12.75">
      <c r="A228" s="19">
        <f>IF(Data!A228="","",Data!A228)</f>
      </c>
      <c r="B228" s="14">
        <f>IF(ISNUMBER(Data!B228),IF(ISNUMBER(Data!C228),IF(ISNUMBER(Data!D228),IF(ISERROR(AVERAGE(Data!E228:Data!G228)),"",((((Data!B228/1.3)-Summary!C8)/Summary!C9)*(Data!D228/Summary!C11)*((273+Summary!C10)/(Data!C228+273)))-(1.87*AVERAGE(Data!E228:Data!G228))),""),""),"")</f>
      </c>
    </row>
    <row r="229" spans="1:2" ht="12.75">
      <c r="A229" s="19">
        <f>IF(Data!A229="","",Data!A229)</f>
      </c>
      <c r="B229" s="14">
        <f>IF(ISNUMBER(Data!B229),IF(ISNUMBER(Data!C229),IF(ISNUMBER(Data!D229),IF(ISERROR(AVERAGE(Data!E229:Data!G229)),"",((((Data!B229/1.3)-Summary!C8)/Summary!C9)*(Data!D229/Summary!C11)*((273+Summary!C10)/(Data!C229+273)))-(1.87*AVERAGE(Data!E229:Data!G229))),""),""),"")</f>
      </c>
    </row>
    <row r="230" spans="1:2" ht="12.75">
      <c r="A230" s="19">
        <f>IF(Data!A230="","",Data!A230)</f>
      </c>
      <c r="B230" s="14">
        <f>IF(ISNUMBER(Data!B230),IF(ISNUMBER(Data!C230),IF(ISNUMBER(Data!D230),IF(ISERROR(AVERAGE(Data!E230:Data!G230)),"",((((Data!B230/1.3)-Summary!C8)/Summary!C9)*(Data!D230/Summary!C11)*((273+Summary!C10)/(Data!C230+273)))-(1.87*AVERAGE(Data!E230:Data!G230))),""),""),"")</f>
      </c>
    </row>
    <row r="231" spans="1:2" ht="12.75">
      <c r="A231" s="19">
        <f>IF(Data!A231="","",Data!A231)</f>
      </c>
      <c r="B231" s="14">
        <f>IF(ISNUMBER(Data!B231),IF(ISNUMBER(Data!C231),IF(ISNUMBER(Data!D231),IF(ISERROR(AVERAGE(Data!E231:Data!G231)),"",((((Data!B231/1.3)-Summary!C8)/Summary!C9)*(Data!D231/Summary!C11)*((273+Summary!C10)/(Data!C231+273)))-(1.87*AVERAGE(Data!E231:Data!G231))),""),""),"")</f>
      </c>
    </row>
    <row r="232" spans="1:2" ht="12.75">
      <c r="A232" s="19">
        <f>IF(Data!A232="","",Data!A232)</f>
      </c>
      <c r="B232" s="14">
        <f>IF(ISNUMBER(Data!B232),IF(ISNUMBER(Data!C232),IF(ISNUMBER(Data!D232),IF(ISERROR(AVERAGE(Data!E232:Data!G232)),"",((((Data!B232/1.3)-Summary!C8)/Summary!C9)*(Data!D232/Summary!C11)*((273+Summary!C10)/(Data!C232+273)))-(1.87*AVERAGE(Data!E232:Data!G232))),""),""),"")</f>
      </c>
    </row>
    <row r="233" spans="1:2" ht="12.75">
      <c r="A233" s="19">
        <f>IF(Data!A233="","",Data!A233)</f>
      </c>
      <c r="B233" s="14">
        <f>IF(ISNUMBER(Data!B233),IF(ISNUMBER(Data!C233),IF(ISNUMBER(Data!D233),IF(ISERROR(AVERAGE(Data!E233:Data!G233)),"",((((Data!B233/1.3)-Summary!C8)/Summary!C9)*(Data!D233/Summary!C11)*((273+Summary!C10)/(Data!C233+273)))-(1.87*AVERAGE(Data!E233:Data!G233))),""),""),"")</f>
      </c>
    </row>
    <row r="234" spans="1:2" ht="12.75">
      <c r="A234" s="19">
        <f>IF(Data!A234="","",Data!A234)</f>
      </c>
      <c r="B234" s="14">
        <f>IF(ISNUMBER(Data!B234),IF(ISNUMBER(Data!C234),IF(ISNUMBER(Data!D234),IF(ISERROR(AVERAGE(Data!E234:Data!G234)),"",((((Data!B234/1.3)-Summary!C8)/Summary!C9)*(Data!D234/Summary!C11)*((273+Summary!C10)/(Data!C234+273)))-(1.87*AVERAGE(Data!E234:Data!G234))),""),""),"")</f>
      </c>
    </row>
    <row r="235" spans="1:2" ht="12.75">
      <c r="A235" s="19">
        <f>IF(Data!A235="","",Data!A235)</f>
      </c>
      <c r="B235" s="14">
        <f>IF(ISNUMBER(Data!B235),IF(ISNUMBER(Data!C235),IF(ISNUMBER(Data!D235),IF(ISERROR(AVERAGE(Data!E235:Data!G235)),"",((((Data!B235/1.3)-Summary!C8)/Summary!C9)*(Data!D235/Summary!C11)*((273+Summary!C10)/(Data!C235+273)))-(1.87*AVERAGE(Data!E235:Data!G235))),""),""),"")</f>
      </c>
    </row>
    <row r="236" spans="1:2" ht="12.75">
      <c r="A236" s="19">
        <f>IF(Data!A236="","",Data!A236)</f>
      </c>
      <c r="B236" s="14">
        <f>IF(ISNUMBER(Data!B236),IF(ISNUMBER(Data!C236),IF(ISNUMBER(Data!D236),IF(ISERROR(AVERAGE(Data!E236:Data!G236)),"",((((Data!B236/1.3)-Summary!C8)/Summary!C9)*(Data!D236/Summary!C11)*((273+Summary!C10)/(Data!C236+273)))-(1.87*AVERAGE(Data!E236:Data!G236))),""),""),"")</f>
      </c>
    </row>
    <row r="237" spans="1:2" ht="12.75">
      <c r="A237" s="19">
        <f>IF(Data!A237="","",Data!A237)</f>
      </c>
      <c r="B237" s="14">
        <f>IF(ISNUMBER(Data!B237),IF(ISNUMBER(Data!C237),IF(ISNUMBER(Data!D237),IF(ISERROR(AVERAGE(Data!E237:Data!G237)),"",((((Data!B237/1.3)-Summary!C8)/Summary!C9)*(Data!D237/Summary!C11)*((273+Summary!C10)/(Data!C237+273)))-(1.87*AVERAGE(Data!E237:Data!G237))),""),""),"")</f>
      </c>
    </row>
    <row r="238" spans="1:2" ht="12.75">
      <c r="A238" s="19">
        <f>IF(Data!A238="","",Data!A238)</f>
      </c>
      <c r="B238" s="14">
        <f>IF(ISNUMBER(Data!B238),IF(ISNUMBER(Data!C238),IF(ISNUMBER(Data!D238),IF(ISERROR(AVERAGE(Data!E238:Data!G238)),"",((((Data!B238/1.3)-Summary!C8)/Summary!C9)*(Data!D238/Summary!C11)*((273+Summary!C10)/(Data!C238+273)))-(1.87*AVERAGE(Data!E238:Data!G238))),""),""),"")</f>
      </c>
    </row>
    <row r="239" spans="1:2" ht="12.75">
      <c r="A239" s="19">
        <f>IF(Data!A239="","",Data!A239)</f>
      </c>
      <c r="B239" s="14">
        <f>IF(ISNUMBER(Data!B239),IF(ISNUMBER(Data!C239),IF(ISNUMBER(Data!D239),IF(ISERROR(AVERAGE(Data!E239:Data!G239)),"",((((Data!B239/1.3)-Summary!C8)/Summary!C9)*(Data!D239/Summary!C11)*((273+Summary!C10)/(Data!C239+273)))-(1.87*AVERAGE(Data!E239:Data!G239))),""),""),"")</f>
      </c>
    </row>
    <row r="240" spans="1:2" ht="12.75">
      <c r="A240" s="19">
        <f>IF(Data!A240="","",Data!A240)</f>
      </c>
      <c r="B240" s="14">
        <f>IF(ISNUMBER(Data!B240),IF(ISNUMBER(Data!C240),IF(ISNUMBER(Data!D240),IF(ISERROR(AVERAGE(Data!E240:Data!G240)),"",((((Data!B240/1.3)-Summary!C8)/Summary!C9)*(Data!D240/Summary!C11)*((273+Summary!C10)/(Data!C240+273)))-(1.87*AVERAGE(Data!E240:Data!G240))),""),""),"")</f>
      </c>
    </row>
    <row r="241" spans="1:2" ht="12.75">
      <c r="A241" s="19">
        <f>IF(Data!A241="","",Data!A241)</f>
      </c>
      <c r="B241" s="14">
        <f>IF(ISNUMBER(Data!B241),IF(ISNUMBER(Data!C241),IF(ISNUMBER(Data!D241),IF(ISERROR(AVERAGE(Data!E241:Data!G241)),"",((((Data!B241/1.3)-Summary!C8)/Summary!C9)*(Data!D241/Summary!C11)*((273+Summary!C10)/(Data!C241+273)))-(1.87*AVERAGE(Data!E241:Data!G241))),""),""),"")</f>
      </c>
    </row>
    <row r="242" spans="1:2" ht="12.75">
      <c r="A242" s="19">
        <f>IF(Data!A242="","",Data!A242)</f>
      </c>
      <c r="B242" s="14">
        <f>IF(ISNUMBER(Data!B242),IF(ISNUMBER(Data!C242),IF(ISNUMBER(Data!D242),IF(ISERROR(AVERAGE(Data!E242:Data!G242)),"",((((Data!B242/1.3)-Summary!C8)/Summary!C9)*(Data!D242/Summary!C11)*((273+Summary!C10)/(Data!C242+273)))-(1.87*AVERAGE(Data!E242:Data!G242))),""),""),"")</f>
      </c>
    </row>
    <row r="243" spans="1:2" ht="12.75">
      <c r="A243" s="19">
        <f>IF(Data!A243="","",Data!A243)</f>
      </c>
      <c r="B243" s="14">
        <f>IF(ISNUMBER(Data!B243),IF(ISNUMBER(Data!C243),IF(ISNUMBER(Data!D243),IF(ISERROR(AVERAGE(Data!E243:Data!G243)),"",((((Data!B243/1.3)-Summary!C8)/Summary!C9)*(Data!D243/Summary!C11)*((273+Summary!C10)/(Data!C243+273)))-(1.87*AVERAGE(Data!E243:Data!G243))),""),""),"")</f>
      </c>
    </row>
    <row r="244" spans="1:2" ht="12.75">
      <c r="A244" s="19">
        <f>IF(Data!A244="","",Data!A244)</f>
      </c>
      <c r="B244" s="14">
        <f>IF(ISNUMBER(Data!B244),IF(ISNUMBER(Data!C244),IF(ISNUMBER(Data!D244),IF(ISERROR(AVERAGE(Data!E244:Data!G244)),"",((((Data!B244/1.3)-Summary!C8)/Summary!C9)*(Data!D244/Summary!C11)*((273+Summary!C10)/(Data!C244+273)))-(1.87*AVERAGE(Data!E244:Data!G244))),""),""),"")</f>
      </c>
    </row>
    <row r="245" spans="1:2" ht="12.75">
      <c r="A245" s="19">
        <f>IF(Data!A245="","",Data!A245)</f>
      </c>
      <c r="B245" s="14">
        <f>IF(ISNUMBER(Data!B245),IF(ISNUMBER(Data!C245),IF(ISNUMBER(Data!D245),IF(ISERROR(AVERAGE(Data!E245:Data!G245)),"",((((Data!B245/1.3)-Summary!C8)/Summary!C9)*(Data!D245/Summary!C11)*((273+Summary!C10)/(Data!C245+273)))-(1.87*AVERAGE(Data!E245:Data!G245))),""),""),"")</f>
      </c>
    </row>
    <row r="246" spans="1:2" ht="12.75">
      <c r="A246" s="19">
        <f>IF(Data!A246="","",Data!A246)</f>
      </c>
      <c r="B246" s="14">
        <f>IF(ISNUMBER(Data!B246),IF(ISNUMBER(Data!C246),IF(ISNUMBER(Data!D246),IF(ISERROR(AVERAGE(Data!E246:Data!G246)),"",((((Data!B246/1.3)-Summary!C8)/Summary!C9)*(Data!D246/Summary!C11)*((273+Summary!C10)/(Data!C246+273)))-(1.87*AVERAGE(Data!E246:Data!G246))),""),""),"")</f>
      </c>
    </row>
    <row r="247" spans="1:2" ht="12.75">
      <c r="A247" s="19">
        <f>IF(Data!A247="","",Data!A247)</f>
      </c>
      <c r="B247" s="14">
        <f>IF(ISNUMBER(Data!B247),IF(ISNUMBER(Data!C247),IF(ISNUMBER(Data!D247),IF(ISERROR(AVERAGE(Data!E247:Data!G247)),"",((((Data!B247/1.3)-Summary!C8)/Summary!C9)*(Data!D247/Summary!C11)*((273+Summary!C10)/(Data!C247+273)))-(1.87*AVERAGE(Data!E247:Data!G247))),""),""),"")</f>
      </c>
    </row>
    <row r="248" spans="1:2" ht="12.75">
      <c r="A248" s="19">
        <f>IF(Data!A248="","",Data!A248)</f>
      </c>
      <c r="B248" s="14">
        <f>IF(ISNUMBER(Data!B248),IF(ISNUMBER(Data!C248),IF(ISNUMBER(Data!D248),IF(ISERROR(AVERAGE(Data!E248:Data!G248)),"",((((Data!B248/1.3)-Summary!C8)/Summary!C9)*(Data!D248/Summary!C11)*((273+Summary!C10)/(Data!C248+273)))-(1.87*AVERAGE(Data!E248:Data!G248))),""),""),"")</f>
      </c>
    </row>
    <row r="249" spans="1:2" ht="12.75">
      <c r="A249" s="19">
        <f>IF(Data!A249="","",Data!A249)</f>
      </c>
      <c r="B249" s="14">
        <f>IF(ISNUMBER(Data!B249),IF(ISNUMBER(Data!C249),IF(ISNUMBER(Data!D249),IF(ISERROR(AVERAGE(Data!E249:Data!G249)),"",((((Data!B249/1.3)-Summary!C8)/Summary!C9)*(Data!D249/Summary!C11)*((273+Summary!C10)/(Data!C249+273)))-(1.87*AVERAGE(Data!E249:Data!G249))),""),""),"")</f>
      </c>
    </row>
    <row r="250" spans="1:2" ht="12.75">
      <c r="A250" s="19">
        <f>IF(Data!A250="","",Data!A250)</f>
      </c>
      <c r="B250" s="14">
        <f>IF(ISNUMBER(Data!B250),IF(ISNUMBER(Data!C250),IF(ISNUMBER(Data!D250),IF(ISERROR(AVERAGE(Data!E250:Data!G250)),"",((((Data!B250/1.3)-Summary!C8)/Summary!C9)*(Data!D250/Summary!C11)*((273+Summary!C10)/(Data!C250+273)))-(1.87*AVERAGE(Data!E250:Data!G250))),""),""),"")</f>
      </c>
    </row>
    <row r="251" spans="1:2" ht="12.75">
      <c r="A251" s="19">
        <f>IF(Data!A251="","",Data!A251)</f>
      </c>
      <c r="B251" s="14">
        <f>IF(ISNUMBER(Data!B251),IF(ISNUMBER(Data!C251),IF(ISNUMBER(Data!D251),IF(ISERROR(AVERAGE(Data!E251:Data!G251)),"",((((Data!B251/1.3)-Summary!C8)/Summary!C9)*(Data!D251/Summary!C11)*((273+Summary!C10)/(Data!C251+273)))-(1.87*AVERAGE(Data!E251:Data!G251))),""),""),"")</f>
      </c>
    </row>
    <row r="252" spans="1:2" ht="12.75">
      <c r="A252" s="19">
        <f>IF(Data!A252="","",Data!A252)</f>
      </c>
      <c r="B252" s="14">
        <f>IF(ISNUMBER(Data!B252),IF(ISNUMBER(Data!C252),IF(ISNUMBER(Data!D252),IF(ISERROR(AVERAGE(Data!E252:Data!G252)),"",((((Data!B252/1.3)-Summary!C8)/Summary!C9)*(Data!D252/Summary!C11)*((273+Summary!C10)/(Data!C252+273)))-(1.87*AVERAGE(Data!E252:Data!G252))),""),""),"")</f>
      </c>
    </row>
    <row r="253" spans="1:2" ht="12.75">
      <c r="A253" s="19">
        <f>IF(Data!A253="","",Data!A253)</f>
      </c>
      <c r="B253" s="14">
        <f>IF(ISNUMBER(Data!B253),IF(ISNUMBER(Data!C253),IF(ISNUMBER(Data!D253),IF(ISERROR(AVERAGE(Data!E253:Data!G253)),"",((((Data!B253/1.3)-Summary!C8)/Summary!C9)*(Data!D253/Summary!C11)*((273+Summary!C10)/(Data!C253+273)))-(1.87*AVERAGE(Data!E253:Data!G253))),""),""),"")</f>
      </c>
    </row>
    <row r="254" spans="1:2" ht="12.75">
      <c r="A254" s="19">
        <f>IF(Data!A254="","",Data!A254)</f>
      </c>
      <c r="B254" s="14">
        <f>IF(ISNUMBER(Data!B254),IF(ISNUMBER(Data!C254),IF(ISNUMBER(Data!D254),IF(ISERROR(AVERAGE(Data!E254:Data!G254)),"",((((Data!B254/1.3)-Summary!C8)/Summary!C9)*(Data!D254/Summary!C11)*((273+Summary!C10)/(Data!C254+273)))-(1.87*AVERAGE(Data!E254:Data!G254))),""),""),"")</f>
      </c>
    </row>
    <row r="255" spans="1:2" ht="12.75">
      <c r="A255" s="19">
        <f>IF(Data!A255="","",Data!A255)</f>
      </c>
      <c r="B255" s="14">
        <f>IF(ISNUMBER(Data!B255),IF(ISNUMBER(Data!C255),IF(ISNUMBER(Data!D255),IF(ISERROR(AVERAGE(Data!E255:Data!G255)),"",((((Data!B255/1.3)-Summary!C8)/Summary!C9)*(Data!D255/Summary!C11)*((273+Summary!C10)/(Data!C255+273)))-(1.87*AVERAGE(Data!E255:Data!G255))),""),""),"")</f>
      </c>
    </row>
    <row r="256" spans="1:2" ht="12.75">
      <c r="A256" s="19">
        <f>IF(Data!A256="","",Data!A256)</f>
      </c>
      <c r="B256" s="14">
        <f>IF(ISNUMBER(Data!B256),IF(ISNUMBER(Data!C256),IF(ISNUMBER(Data!D256),IF(ISERROR(AVERAGE(Data!E256:Data!G256)),"",((((Data!B256/1.3)-Summary!C8)/Summary!C9)*(Data!D256/Summary!C11)*((273+Summary!C10)/(Data!C256+273)))-(1.87*AVERAGE(Data!E256:Data!G256))),""),""),"")</f>
      </c>
    </row>
    <row r="257" spans="1:2" ht="12.75">
      <c r="A257" s="19">
        <f>IF(Data!A257="","",Data!A257)</f>
      </c>
      <c r="B257" s="14">
        <f>IF(ISNUMBER(Data!B257),IF(ISNUMBER(Data!C257),IF(ISNUMBER(Data!D257),IF(ISERROR(AVERAGE(Data!E257:Data!G257)),"",((((Data!B257/1.3)-Summary!C8)/Summary!C9)*(Data!D257/Summary!C11)*((273+Summary!C10)/(Data!C257+273)))-(1.87*AVERAGE(Data!E257:Data!G257))),""),""),"")</f>
      </c>
    </row>
    <row r="258" spans="1:2" ht="12.75">
      <c r="A258" s="19">
        <f>IF(Data!A258="","",Data!A258)</f>
      </c>
      <c r="B258" s="14">
        <f>IF(ISNUMBER(Data!B258),IF(ISNUMBER(Data!C258),IF(ISNUMBER(Data!D258),IF(ISERROR(AVERAGE(Data!E258:Data!G258)),"",((((Data!B258/1.3)-Summary!C8)/Summary!C9)*(Data!D258/Summary!C11)*((273+Summary!C10)/(Data!C258+273)))-(1.87*AVERAGE(Data!E258:Data!G258))),""),""),"")</f>
      </c>
    </row>
    <row r="259" spans="1:2" ht="12.75">
      <c r="A259" s="19">
        <f>IF(Data!A259="","",Data!A259)</f>
      </c>
      <c r="B259" s="14">
        <f>IF(ISNUMBER(Data!B259),IF(ISNUMBER(Data!C259),IF(ISNUMBER(Data!D259),IF(ISERROR(AVERAGE(Data!E259:Data!G259)),"",((((Data!B259/1.3)-Summary!C8)/Summary!C9)*(Data!D259/Summary!C11)*((273+Summary!C10)/(Data!C259+273)))-(1.87*AVERAGE(Data!E259:Data!G259))),""),""),"")</f>
      </c>
    </row>
    <row r="260" spans="1:2" ht="12.75">
      <c r="A260" s="19">
        <f>IF(Data!A260="","",Data!A260)</f>
      </c>
      <c r="B260" s="14">
        <f>IF(ISNUMBER(Data!B260),IF(ISNUMBER(Data!C260),IF(ISNUMBER(Data!D260),IF(ISERROR(AVERAGE(Data!E260:Data!G260)),"",((((Data!B260/1.3)-Summary!C8)/Summary!C9)*(Data!D260/Summary!C11)*((273+Summary!C10)/(Data!C260+273)))-(1.87*AVERAGE(Data!E260:Data!G260))),""),""),"")</f>
      </c>
    </row>
    <row r="261" spans="1:2" ht="12.75">
      <c r="A261" s="19">
        <f>IF(Data!A261="","",Data!A261)</f>
      </c>
      <c r="B261" s="14">
        <f>IF(ISNUMBER(Data!B261),IF(ISNUMBER(Data!C261),IF(ISNUMBER(Data!D261),IF(ISERROR(AVERAGE(Data!E261:Data!G261)),"",((((Data!B261/1.3)-Summary!C8)/Summary!C9)*(Data!D261/Summary!C11)*((273+Summary!C10)/(Data!C261+273)))-(1.87*AVERAGE(Data!E261:Data!G261))),""),""),"")</f>
      </c>
    </row>
    <row r="262" spans="1:2" ht="12.75">
      <c r="A262" s="19">
        <f>IF(Data!A262="","",Data!A262)</f>
      </c>
      <c r="B262" s="14">
        <f>IF(ISNUMBER(Data!B262),IF(ISNUMBER(Data!C262),IF(ISNUMBER(Data!D262),IF(ISERROR(AVERAGE(Data!E262:Data!G262)),"",((((Data!B262/1.3)-Summary!C8)/Summary!C9)*(Data!D262/Summary!C11)*((273+Summary!C10)/(Data!C262+273)))-(1.87*AVERAGE(Data!E262:Data!G262))),""),""),"")</f>
      </c>
    </row>
    <row r="263" spans="1:2" ht="12.75">
      <c r="A263" s="19">
        <f>IF(Data!A263="","",Data!A263)</f>
      </c>
      <c r="B263" s="14">
        <f>IF(ISNUMBER(Data!B263),IF(ISNUMBER(Data!C263),IF(ISNUMBER(Data!D263),IF(ISERROR(AVERAGE(Data!E263:Data!G263)),"",((((Data!B263/1.3)-Summary!C8)/Summary!C9)*(Data!D263/Summary!C11)*((273+Summary!C10)/(Data!C263+273)))-(1.87*AVERAGE(Data!E263:Data!G263))),""),""),"")</f>
      </c>
    </row>
    <row r="264" spans="1:2" ht="12.75">
      <c r="A264" s="19">
        <f>IF(Data!A264="","",Data!A264)</f>
      </c>
      <c r="B264" s="14">
        <f>IF(ISNUMBER(Data!B264),IF(ISNUMBER(Data!C264),IF(ISNUMBER(Data!D264),IF(ISERROR(AVERAGE(Data!E264:Data!G264)),"",((((Data!B264/1.3)-Summary!C8)/Summary!C9)*(Data!D264/Summary!C11)*((273+Summary!C10)/(Data!C264+273)))-(1.87*AVERAGE(Data!E264:Data!G264))),""),""),"")</f>
      </c>
    </row>
    <row r="265" spans="1:2" ht="12.75">
      <c r="A265" s="19">
        <f>IF(Data!A265="","",Data!A265)</f>
      </c>
      <c r="B265" s="14">
        <f>IF(ISNUMBER(Data!B265),IF(ISNUMBER(Data!C265),IF(ISNUMBER(Data!D265),IF(ISERROR(AVERAGE(Data!E265:Data!G265)),"",((((Data!B265/1.3)-Summary!C8)/Summary!C9)*(Data!D265/Summary!C11)*((273+Summary!C10)/(Data!C265+273)))-(1.87*AVERAGE(Data!E265:Data!G265))),""),""),"")</f>
      </c>
    </row>
    <row r="266" spans="1:2" ht="12.75">
      <c r="A266" s="19">
        <f>IF(Data!A266="","",Data!A266)</f>
      </c>
      <c r="B266" s="14">
        <f>IF(ISNUMBER(Data!B266),IF(ISNUMBER(Data!C266),IF(ISNUMBER(Data!D266),IF(ISERROR(AVERAGE(Data!E266:Data!G266)),"",((((Data!B266/1.3)-Summary!C8)/Summary!C9)*(Data!D266/Summary!C11)*((273+Summary!C10)/(Data!C266+273)))-(1.87*AVERAGE(Data!E266:Data!G266))),""),""),"")</f>
      </c>
    </row>
    <row r="267" spans="1:2" ht="12.75">
      <c r="A267" s="19">
        <f>IF(Data!A267="","",Data!A267)</f>
      </c>
      <c r="B267" s="14">
        <f>IF(ISNUMBER(Data!B267),IF(ISNUMBER(Data!C267),IF(ISNUMBER(Data!D267),IF(ISERROR(AVERAGE(Data!E267:Data!G267)),"",((((Data!B267/1.3)-Summary!C8)/Summary!C9)*(Data!D267/Summary!C11)*((273+Summary!C10)/(Data!C267+273)))-(1.87*AVERAGE(Data!E267:Data!G267))),""),""),"")</f>
      </c>
    </row>
    <row r="268" spans="1:2" ht="12.75">
      <c r="A268" s="19">
        <f>IF(Data!A268="","",Data!A268)</f>
      </c>
      <c r="B268" s="14">
        <f>IF(ISNUMBER(Data!B268),IF(ISNUMBER(Data!C268),IF(ISNUMBER(Data!D268),IF(ISERROR(AVERAGE(Data!E268:Data!G268)),"",((((Data!B268/1.3)-Summary!C8)/Summary!C9)*(Data!D268/Summary!C11)*((273+Summary!C10)/(Data!C268+273)))-(1.87*AVERAGE(Data!E268:Data!G268))),""),""),"")</f>
      </c>
    </row>
    <row r="269" spans="1:2" ht="12.75">
      <c r="A269" s="19">
        <f>IF(Data!A269="","",Data!A269)</f>
      </c>
      <c r="B269" s="14">
        <f>IF(ISNUMBER(Data!B269),IF(ISNUMBER(Data!C269),IF(ISNUMBER(Data!D269),IF(ISERROR(AVERAGE(Data!E269:Data!G269)),"",((((Data!B269/1.3)-Summary!C8)/Summary!C9)*(Data!D269/Summary!C11)*((273+Summary!C10)/(Data!C269+273)))-(1.87*AVERAGE(Data!E269:Data!G269))),""),""),"")</f>
      </c>
    </row>
    <row r="270" spans="1:2" ht="12.75">
      <c r="A270" s="19">
        <f>IF(Data!A270="","",Data!A270)</f>
      </c>
      <c r="B270" s="14">
        <f>IF(ISNUMBER(Data!B270),IF(ISNUMBER(Data!C270),IF(ISNUMBER(Data!D270),IF(ISERROR(AVERAGE(Data!E270:Data!G270)),"",((((Data!B270/1.3)-Summary!C8)/Summary!C9)*(Data!D270/Summary!C11)*((273+Summary!C10)/(Data!C270+273)))-(1.87*AVERAGE(Data!E270:Data!G270))),""),""),"")</f>
      </c>
    </row>
    <row r="271" spans="1:2" ht="12.75">
      <c r="A271" s="19">
        <f>IF(Data!A271="","",Data!A271)</f>
      </c>
      <c r="B271" s="14">
        <f>IF(ISNUMBER(Data!B271),IF(ISNUMBER(Data!C271),IF(ISNUMBER(Data!D271),IF(ISERROR(AVERAGE(Data!E271:Data!G271)),"",((((Data!B271/1.3)-Summary!C8)/Summary!C9)*(Data!D271/Summary!C11)*((273+Summary!C10)/(Data!C271+273)))-(1.87*AVERAGE(Data!E271:Data!G271))),""),""),"")</f>
      </c>
    </row>
    <row r="272" spans="1:2" ht="12.75">
      <c r="A272" s="19">
        <f>IF(Data!A272="","",Data!A272)</f>
      </c>
      <c r="B272" s="14">
        <f>IF(ISNUMBER(Data!B272),IF(ISNUMBER(Data!C272),IF(ISNUMBER(Data!D272),IF(ISERROR(AVERAGE(Data!E272:Data!G272)),"",((((Data!B272/1.3)-Summary!C8)/Summary!C9)*(Data!D272/Summary!C11)*((273+Summary!C10)/(Data!C272+273)))-(1.87*AVERAGE(Data!E272:Data!G272))),""),""),"")</f>
      </c>
    </row>
    <row r="273" spans="1:2" ht="12.75">
      <c r="A273" s="19">
        <f>IF(Data!A273="","",Data!A273)</f>
      </c>
      <c r="B273" s="14">
        <f>IF(ISNUMBER(Data!B273),IF(ISNUMBER(Data!C273),IF(ISNUMBER(Data!D273),IF(ISERROR(AVERAGE(Data!E273:Data!G273)),"",((((Data!B273/1.3)-Summary!C8)/Summary!C9)*(Data!D273/Summary!C11)*((273+Summary!C10)/(Data!C273+273)))-(1.87*AVERAGE(Data!E273:Data!G273))),""),""),"")</f>
      </c>
    </row>
    <row r="274" spans="1:2" ht="12.75">
      <c r="A274" s="19">
        <f>IF(Data!A274="","",Data!A274)</f>
      </c>
      <c r="B274" s="14">
        <f>IF(ISNUMBER(Data!B274),IF(ISNUMBER(Data!C274),IF(ISNUMBER(Data!D274),IF(ISERROR(AVERAGE(Data!E274:Data!G274)),"",((((Data!B274/1.3)-Summary!C8)/Summary!C9)*(Data!D274/Summary!C11)*((273+Summary!C10)/(Data!C274+273)))-(1.87*AVERAGE(Data!E274:Data!G274))),""),""),"")</f>
      </c>
    </row>
    <row r="275" spans="1:2" ht="12.75">
      <c r="A275" s="19">
        <f>IF(Data!A275="","",Data!A275)</f>
      </c>
      <c r="B275" s="14">
        <f>IF(ISNUMBER(Data!B275),IF(ISNUMBER(Data!C275),IF(ISNUMBER(Data!D275),IF(ISERROR(AVERAGE(Data!E275:Data!G275)),"",((((Data!B275/1.3)-Summary!C8)/Summary!C9)*(Data!D275/Summary!C11)*((273+Summary!C10)/(Data!C275+273)))-(1.87*AVERAGE(Data!E275:Data!G275))),""),""),"")</f>
      </c>
    </row>
    <row r="276" spans="1:2" ht="12.75">
      <c r="A276" s="19">
        <f>IF(Data!A276="","",Data!A276)</f>
      </c>
      <c r="B276" s="14">
        <f>IF(ISNUMBER(Data!B276),IF(ISNUMBER(Data!C276),IF(ISNUMBER(Data!D276),IF(ISERROR(AVERAGE(Data!E276:Data!G276)),"",((((Data!B276/1.3)-Summary!C8)/Summary!C9)*(Data!D276/Summary!C11)*((273+Summary!C10)/(Data!C276+273)))-(1.87*AVERAGE(Data!E276:Data!G276))),""),""),"")</f>
      </c>
    </row>
    <row r="277" spans="1:2" ht="12.75">
      <c r="A277" s="19">
        <f>IF(Data!A277="","",Data!A277)</f>
      </c>
      <c r="B277" s="14">
        <f>IF(ISNUMBER(Data!B277),IF(ISNUMBER(Data!C277),IF(ISNUMBER(Data!D277),IF(ISERROR(AVERAGE(Data!E277:Data!G277)),"",((((Data!B277/1.3)-Summary!C8)/Summary!C9)*(Data!D277/Summary!C11)*((273+Summary!C10)/(Data!C277+273)))-(1.87*AVERAGE(Data!E277:Data!G277))),""),""),"")</f>
      </c>
    </row>
    <row r="278" spans="1:2" ht="12.75">
      <c r="A278" s="19">
        <f>IF(Data!A278="","",Data!A278)</f>
      </c>
      <c r="B278" s="14">
        <f>IF(ISNUMBER(Data!B278),IF(ISNUMBER(Data!C278),IF(ISNUMBER(Data!D278),IF(ISERROR(AVERAGE(Data!E278:Data!G278)),"",((((Data!B278/1.3)-Summary!C8)/Summary!C9)*(Data!D278/Summary!C11)*((273+Summary!C10)/(Data!C278+273)))-(1.87*AVERAGE(Data!E278:Data!G278))),""),""),"")</f>
      </c>
    </row>
    <row r="279" spans="1:2" ht="12.75">
      <c r="A279" s="19">
        <f>IF(Data!A279="","",Data!A279)</f>
      </c>
      <c r="B279" s="14">
        <f>IF(ISNUMBER(Data!B279),IF(ISNUMBER(Data!C279),IF(ISNUMBER(Data!D279),IF(ISERROR(AVERAGE(Data!E279:Data!G279)),"",((((Data!B279/1.3)-Summary!C8)/Summary!C9)*(Data!D279/Summary!C11)*((273+Summary!C10)/(Data!C279+273)))-(1.87*AVERAGE(Data!E279:Data!G279))),""),""),"")</f>
      </c>
    </row>
    <row r="280" spans="1:2" ht="12.75">
      <c r="A280" s="19">
        <f>IF(Data!A280="","",Data!A280)</f>
      </c>
      <c r="B280" s="14">
        <f>IF(ISNUMBER(Data!B280),IF(ISNUMBER(Data!C280),IF(ISNUMBER(Data!D280),IF(ISERROR(AVERAGE(Data!E280:Data!G280)),"",((((Data!B280/1.3)-Summary!C8)/Summary!C9)*(Data!D280/Summary!C11)*((273+Summary!C10)/(Data!C280+273)))-(1.87*AVERAGE(Data!E280:Data!G280))),""),""),"")</f>
      </c>
    </row>
    <row r="281" spans="1:2" ht="12.75">
      <c r="A281" s="19">
        <f>IF(Data!A281="","",Data!A281)</f>
      </c>
      <c r="B281" s="14">
        <f>IF(ISNUMBER(Data!B281),IF(ISNUMBER(Data!C281),IF(ISNUMBER(Data!D281),IF(ISERROR(AVERAGE(Data!E281:Data!G281)),"",((((Data!B281/1.3)-Summary!C8)/Summary!C9)*(Data!D281/Summary!C11)*((273+Summary!C10)/(Data!C281+273)))-(1.87*AVERAGE(Data!E281:Data!G281))),""),""),"")</f>
      </c>
    </row>
    <row r="282" spans="1:2" ht="12.75">
      <c r="A282" s="19">
        <f>IF(Data!A282="","",Data!A282)</f>
      </c>
      <c r="B282" s="14">
        <f>IF(ISNUMBER(Data!B282),IF(ISNUMBER(Data!C282),IF(ISNUMBER(Data!D282),IF(ISERROR(AVERAGE(Data!E282:Data!G282)),"",((((Data!B282/1.3)-Summary!C8)/Summary!C9)*(Data!D282/Summary!C11)*((273+Summary!C10)/(Data!C282+273)))-(1.87*AVERAGE(Data!E282:Data!G282))),""),""),"")</f>
      </c>
    </row>
    <row r="283" spans="1:2" ht="12.75">
      <c r="A283" s="19">
        <f>IF(Data!A283="","",Data!A283)</f>
      </c>
      <c r="B283" s="14">
        <f>IF(ISNUMBER(Data!B283),IF(ISNUMBER(Data!C283),IF(ISNUMBER(Data!D283),IF(ISERROR(AVERAGE(Data!E283:Data!G283)),"",((((Data!B283/1.3)-Summary!C8)/Summary!C9)*(Data!D283/Summary!C11)*((273+Summary!C10)/(Data!C283+273)))-(1.87*AVERAGE(Data!E283:Data!G283))),""),""),"")</f>
      </c>
    </row>
    <row r="284" spans="1:2" ht="12.75">
      <c r="A284" s="19">
        <f>IF(Data!A284="","",Data!A284)</f>
      </c>
      <c r="B284" s="14">
        <f>IF(ISNUMBER(Data!B284),IF(ISNUMBER(Data!C284),IF(ISNUMBER(Data!D284),IF(ISERROR(AVERAGE(Data!E284:Data!G284)),"",((((Data!B284/1.3)-Summary!C8)/Summary!C9)*(Data!D284/Summary!C11)*((273+Summary!C10)/(Data!C284+273)))-(1.87*AVERAGE(Data!E284:Data!G284))),""),""),"")</f>
      </c>
    </row>
    <row r="285" spans="1:2" ht="12.75">
      <c r="A285" s="19">
        <f>IF(Data!A285="","",Data!A285)</f>
      </c>
      <c r="B285" s="14">
        <f>IF(ISNUMBER(Data!B285),IF(ISNUMBER(Data!C285),IF(ISNUMBER(Data!D285),IF(ISERROR(AVERAGE(Data!E285:Data!G285)),"",((((Data!B285/1.3)-Summary!C8)/Summary!C9)*(Data!D285/Summary!C11)*((273+Summary!C10)/(Data!C285+273)))-(1.87*AVERAGE(Data!E285:Data!G285))),""),""),"")</f>
      </c>
    </row>
    <row r="286" spans="1:2" ht="12.75">
      <c r="A286" s="19">
        <f>IF(Data!A286="","",Data!A286)</f>
      </c>
      <c r="B286" s="14">
        <f>IF(ISNUMBER(Data!B286),IF(ISNUMBER(Data!C286),IF(ISNUMBER(Data!D286),IF(ISERROR(AVERAGE(Data!E286:Data!G286)),"",((((Data!B286/1.3)-Summary!C8)/Summary!C9)*(Data!D286/Summary!C11)*((273+Summary!C10)/(Data!C286+273)))-(1.87*AVERAGE(Data!E286:Data!G286))),""),""),"")</f>
      </c>
    </row>
    <row r="287" spans="1:2" ht="12.75">
      <c r="A287" s="19">
        <f>IF(Data!A287="","",Data!A287)</f>
      </c>
      <c r="B287" s="14">
        <f>IF(ISNUMBER(Data!B287),IF(ISNUMBER(Data!C287),IF(ISNUMBER(Data!D287),IF(ISERROR(AVERAGE(Data!E287:Data!G287)),"",((((Data!B287/1.3)-Summary!C8)/Summary!C9)*(Data!D287/Summary!C11)*((273+Summary!C10)/(Data!C287+273)))-(1.87*AVERAGE(Data!E287:Data!G287))),""),""),"")</f>
      </c>
    </row>
    <row r="288" spans="1:2" ht="12.75">
      <c r="A288" s="19">
        <f>IF(Data!A288="","",Data!A288)</f>
      </c>
      <c r="B288" s="14">
        <f>IF(ISNUMBER(Data!B288),IF(ISNUMBER(Data!C288),IF(ISNUMBER(Data!D288),IF(ISERROR(AVERAGE(Data!E288:Data!G288)),"",((((Data!B288/1.3)-Summary!C8)/Summary!C9)*(Data!D288/Summary!C11)*((273+Summary!C10)/(Data!C288+273)))-(1.87*AVERAGE(Data!E288:Data!G288))),""),""),"")</f>
      </c>
    </row>
    <row r="289" spans="1:2" ht="12.75">
      <c r="A289" s="19">
        <f>IF(Data!A289="","",Data!A289)</f>
      </c>
      <c r="B289" s="14">
        <f>IF(ISNUMBER(Data!B289),IF(ISNUMBER(Data!C289),IF(ISNUMBER(Data!D289),IF(ISERROR(AVERAGE(Data!E289:Data!G289)),"",((((Data!B289/1.3)-Summary!C8)/Summary!C9)*(Data!D289/Summary!C11)*((273+Summary!C10)/(Data!C289+273)))-(1.87*AVERAGE(Data!E289:Data!G289))),""),""),"")</f>
      </c>
    </row>
    <row r="290" spans="1:2" ht="12.75">
      <c r="A290" s="19">
        <f>IF(Data!A290="","",Data!A290)</f>
      </c>
      <c r="B290" s="14">
        <f>IF(ISNUMBER(Data!B290),IF(ISNUMBER(Data!C290),IF(ISNUMBER(Data!D290),IF(ISERROR(AVERAGE(Data!E290:Data!G290)),"",((((Data!B290/1.3)-Summary!C8)/Summary!C9)*(Data!D290/Summary!C11)*((273+Summary!C10)/(Data!C290+273)))-(1.87*AVERAGE(Data!E290:Data!G290))),""),""),"")</f>
      </c>
    </row>
    <row r="291" spans="1:2" ht="12.75">
      <c r="A291" s="19">
        <f>IF(Data!A291="","",Data!A291)</f>
      </c>
      <c r="B291" s="14">
        <f>IF(ISNUMBER(Data!B291),IF(ISNUMBER(Data!C291),IF(ISNUMBER(Data!D291),IF(ISERROR(AVERAGE(Data!E291:Data!G291)),"",((((Data!B291/1.3)-Summary!C8)/Summary!C9)*(Data!D291/Summary!C11)*((273+Summary!C10)/(Data!C291+273)))-(1.87*AVERAGE(Data!E291:Data!G291))),""),""),"")</f>
      </c>
    </row>
    <row r="292" spans="1:2" ht="12.75">
      <c r="A292" s="19">
        <f>IF(Data!A292="","",Data!A292)</f>
      </c>
      <c r="B292" s="14">
        <f>IF(ISNUMBER(Data!B292),IF(ISNUMBER(Data!C292),IF(ISNUMBER(Data!D292),IF(ISERROR(AVERAGE(Data!E292:Data!G292)),"",((((Data!B292/1.3)-Summary!C8)/Summary!C9)*(Data!D292/Summary!C11)*((273+Summary!C10)/(Data!C292+273)))-(1.87*AVERAGE(Data!E292:Data!G292))),""),""),"")</f>
      </c>
    </row>
    <row r="293" spans="1:2" ht="12.75">
      <c r="A293" s="19">
        <f>IF(Data!A293="","",Data!A293)</f>
      </c>
      <c r="B293" s="14">
        <f>IF(ISNUMBER(Data!B293),IF(ISNUMBER(Data!C293),IF(ISNUMBER(Data!D293),IF(ISERROR(AVERAGE(Data!E293:Data!G293)),"",((((Data!B293/1.3)-Summary!C8)/Summary!C9)*(Data!D293/Summary!C11)*((273+Summary!C10)/(Data!C293+273)))-(1.87*AVERAGE(Data!E293:Data!G293))),""),""),"")</f>
      </c>
    </row>
    <row r="294" spans="1:2" ht="12.75">
      <c r="A294" s="19">
        <f>IF(Data!A294="","",Data!A294)</f>
      </c>
      <c r="B294" s="14">
        <f>IF(ISNUMBER(Data!B294),IF(ISNUMBER(Data!C294),IF(ISNUMBER(Data!D294),IF(ISERROR(AVERAGE(Data!E294:Data!G294)),"",((((Data!B294/1.3)-Summary!C8)/Summary!C9)*(Data!D294/Summary!C11)*((273+Summary!C10)/(Data!C294+273)))-(1.87*AVERAGE(Data!E294:Data!G294))),""),""),"")</f>
      </c>
    </row>
    <row r="295" spans="1:2" ht="12.75">
      <c r="A295" s="19">
        <f>IF(Data!A295="","",Data!A295)</f>
      </c>
      <c r="B295" s="14">
        <f>IF(ISNUMBER(Data!B295),IF(ISNUMBER(Data!C295),IF(ISNUMBER(Data!D295),IF(ISERROR(AVERAGE(Data!E295:Data!G295)),"",((((Data!B295/1.3)-Summary!C8)/Summary!C9)*(Data!D295/Summary!C11)*((273+Summary!C10)/(Data!C295+273)))-(1.87*AVERAGE(Data!E295:Data!G295))),""),""),"")</f>
      </c>
    </row>
    <row r="296" spans="1:2" ht="12.75">
      <c r="A296" s="19">
        <f>IF(Data!A296="","",Data!A296)</f>
      </c>
      <c r="B296" s="14">
        <f>IF(ISNUMBER(Data!B296),IF(ISNUMBER(Data!C296),IF(ISNUMBER(Data!D296),IF(ISERROR(AVERAGE(Data!E296:Data!G296)),"",((((Data!B296/1.3)-Summary!C8)/Summary!C9)*(Data!D296/Summary!C11)*((273+Summary!C10)/(Data!C296+273)))-(1.87*AVERAGE(Data!E296:Data!G296))),""),""),"")</f>
      </c>
    </row>
    <row r="297" spans="1:2" ht="12.75">
      <c r="A297" s="19">
        <f>IF(Data!A297="","",Data!A297)</f>
      </c>
      <c r="B297" s="14">
        <f>IF(ISNUMBER(Data!B297),IF(ISNUMBER(Data!C297),IF(ISNUMBER(Data!D297),IF(ISERROR(AVERAGE(Data!E297:Data!G297)),"",((((Data!B297/1.3)-Summary!C8)/Summary!C9)*(Data!D297/Summary!C11)*((273+Summary!C10)/(Data!C297+273)))-(1.87*AVERAGE(Data!E297:Data!G297))),""),""),"")</f>
      </c>
    </row>
    <row r="298" spans="1:2" ht="12.75">
      <c r="A298" s="19">
        <f>IF(Data!A298="","",Data!A298)</f>
      </c>
      <c r="B298" s="14">
        <f>IF(ISNUMBER(Data!B298),IF(ISNUMBER(Data!C298),IF(ISNUMBER(Data!D298),IF(ISERROR(AVERAGE(Data!E298:Data!G298)),"",((((Data!B298/1.3)-Summary!C8)/Summary!C9)*(Data!D298/Summary!C11)*((273+Summary!C10)/(Data!C298+273)))-(1.87*AVERAGE(Data!E298:Data!G298))),""),""),"")</f>
      </c>
    </row>
    <row r="299" spans="1:2" ht="12.75">
      <c r="A299" s="19">
        <f>IF(Data!A299="","",Data!A299)</f>
      </c>
      <c r="B299" s="14">
        <f>IF(ISNUMBER(Data!B299),IF(ISNUMBER(Data!C299),IF(ISNUMBER(Data!D299),IF(ISERROR(AVERAGE(Data!E299:Data!G299)),"",((((Data!B299/1.3)-Summary!C8)/Summary!C9)*(Data!D299/Summary!C11)*((273+Summary!C10)/(Data!C299+273)))-(1.87*AVERAGE(Data!E299:Data!G299))),""),""),"")</f>
      </c>
    </row>
    <row r="300" spans="1:2" ht="12.75">
      <c r="A300" s="19">
        <f>IF(Data!A300="","",Data!A300)</f>
      </c>
      <c r="B300" s="14">
        <f>IF(ISNUMBER(Data!B300),IF(ISNUMBER(Data!C300),IF(ISNUMBER(Data!D300),IF(ISERROR(AVERAGE(Data!E300:Data!G300)),"",((((Data!B300/1.3)-Summary!C8)/Summary!C9)*(Data!D300/Summary!C11)*((273+Summary!C10)/(Data!C300+273)))-(1.87*AVERAGE(Data!E300:Data!G300))),""),""),"")</f>
      </c>
    </row>
    <row r="301" spans="1:2" ht="12.75">
      <c r="A301" s="19">
        <f>IF(Data!A301="","",Data!A301)</f>
      </c>
      <c r="B301" s="14">
        <f>IF(ISNUMBER(Data!B301),IF(ISNUMBER(Data!C301),IF(ISNUMBER(Data!D301),IF(ISERROR(AVERAGE(Data!E301:Data!G301)),"",((((Data!B301/1.3)-Summary!C8)/Summary!C9)*(Data!D301/Summary!C11)*((273+Summary!C10)/(Data!C301+273)))-(1.87*AVERAGE(Data!E301:Data!G301))),""),""),"")</f>
      </c>
    </row>
    <row r="302" spans="1:2" ht="12.75">
      <c r="A302" s="19">
        <f>IF(Data!A302="","",Data!A302)</f>
      </c>
      <c r="B302" s="14">
        <f>IF(ISNUMBER(Data!B302),IF(ISNUMBER(Data!C302),IF(ISNUMBER(Data!D302),IF(ISERROR(AVERAGE(Data!E302:Data!G302)),"",((((Data!B302/1.3)-Summary!C8)/Summary!C9)*(Data!D302/Summary!C11)*((273+Summary!C10)/(Data!C302+273)))-(1.87*AVERAGE(Data!E302:Data!G302))),""),""),"")</f>
      </c>
    </row>
    <row r="303" spans="1:2" ht="12.75">
      <c r="A303" s="19">
        <f>IF(Data!A303="","",Data!A303)</f>
      </c>
      <c r="B303" s="14">
        <f>IF(ISNUMBER(Data!B303),IF(ISNUMBER(Data!C303),IF(ISNUMBER(Data!D303),IF(ISERROR(AVERAGE(Data!E303:Data!G303)),"",((((Data!B303/1.3)-Summary!C8)/Summary!C9)*(Data!D303/Summary!C11)*((273+Summary!C10)/(Data!C303+273)))-(1.87*AVERAGE(Data!E303:Data!G303))),""),""),"")</f>
      </c>
    </row>
    <row r="304" spans="1:2" ht="12.75">
      <c r="A304" s="19">
        <f>IF(Data!A304="","",Data!A304)</f>
      </c>
      <c r="B304" s="14">
        <f>IF(ISNUMBER(Data!B304),IF(ISNUMBER(Data!C304),IF(ISNUMBER(Data!D304),IF(ISERROR(AVERAGE(Data!E304:Data!G304)),"",((((Data!B304/1.3)-Summary!C8)/Summary!C9)*(Data!D304/Summary!C11)*((273+Summary!C10)/(Data!C304+273)))-(1.87*AVERAGE(Data!E304:Data!G304))),""),""),"")</f>
      </c>
    </row>
    <row r="305" spans="1:2" ht="12.75">
      <c r="A305" s="19">
        <f>IF(Data!A305="","",Data!A305)</f>
      </c>
      <c r="B305" s="14">
        <f>IF(ISNUMBER(Data!B305),IF(ISNUMBER(Data!C305),IF(ISNUMBER(Data!D305),IF(ISERROR(AVERAGE(Data!E305:Data!G305)),"",((((Data!B305/1.3)-Summary!C8)/Summary!C9)*(Data!D305/Summary!C11)*((273+Summary!C10)/(Data!C305+273)))-(1.87*AVERAGE(Data!E305:Data!G305))),""),""),"")</f>
      </c>
    </row>
    <row r="306" spans="1:2" ht="12.75">
      <c r="A306" s="19">
        <f>IF(Data!A306="","",Data!A306)</f>
      </c>
      <c r="B306" s="14">
        <f>IF(ISNUMBER(Data!B306),IF(ISNUMBER(Data!C306),IF(ISNUMBER(Data!D306),IF(ISERROR(AVERAGE(Data!E306:Data!G306)),"",((((Data!B306/1.3)-Summary!C8)/Summary!C9)*(Data!D306/Summary!C11)*((273+Summary!C10)/(Data!C306+273)))-(1.87*AVERAGE(Data!E306:Data!G306))),""),""),"")</f>
      </c>
    </row>
    <row r="307" spans="1:2" ht="12.75">
      <c r="A307" s="19">
        <f>IF(Data!A307="","",Data!A307)</f>
      </c>
      <c r="B307" s="14">
        <f>IF(ISNUMBER(Data!B307),IF(ISNUMBER(Data!C307),IF(ISNUMBER(Data!D307),IF(ISERROR(AVERAGE(Data!E307:Data!G307)),"",((((Data!B307/1.3)-Summary!C8)/Summary!C9)*(Data!D307/Summary!C11)*((273+Summary!C10)/(Data!C307+273)))-(1.87*AVERAGE(Data!E307:Data!G307))),""),""),"")</f>
      </c>
    </row>
    <row r="308" spans="1:2" ht="12.75">
      <c r="A308" s="19">
        <f>IF(Data!A308="","",Data!A308)</f>
      </c>
      <c r="B308" s="14">
        <f>IF(ISNUMBER(Data!B308),IF(ISNUMBER(Data!C308),IF(ISNUMBER(Data!D308),IF(ISERROR(AVERAGE(Data!E308:Data!G308)),"",((((Data!B308/1.3)-Summary!C8)/Summary!C9)*(Data!D308/Summary!C11)*((273+Summary!C10)/(Data!C308+273)))-(1.87*AVERAGE(Data!E308:Data!G308))),""),""),"")</f>
      </c>
    </row>
    <row r="309" spans="1:2" ht="12.75">
      <c r="A309" s="19">
        <f>IF(Data!A309="","",Data!A309)</f>
      </c>
      <c r="B309" s="14">
        <f>IF(ISNUMBER(Data!B309),IF(ISNUMBER(Data!C309),IF(ISNUMBER(Data!D309),IF(ISERROR(AVERAGE(Data!E309:Data!G309)),"",((((Data!B309/1.3)-Summary!C8)/Summary!C9)*(Data!D309/Summary!C11)*((273+Summary!C10)/(Data!C309+273)))-(1.87*AVERAGE(Data!E309:Data!G309))),""),""),"")</f>
      </c>
    </row>
    <row r="310" spans="1:2" ht="12.75">
      <c r="A310" s="19">
        <f>IF(Data!A310="","",Data!A310)</f>
      </c>
      <c r="B310" s="14">
        <f>IF(ISNUMBER(Data!B310),IF(ISNUMBER(Data!C310),IF(ISNUMBER(Data!D310),IF(ISERROR(AVERAGE(Data!E310:Data!G310)),"",((((Data!B310/1.3)-Summary!C8)/Summary!C9)*(Data!D310/Summary!C11)*((273+Summary!C10)/(Data!C310+273)))-(1.87*AVERAGE(Data!E310:Data!G310))),""),""),"")</f>
      </c>
    </row>
    <row r="311" spans="1:2" ht="12.75">
      <c r="A311" s="19">
        <f>IF(Data!A311="","",Data!A311)</f>
      </c>
      <c r="B311" s="14">
        <f>IF(ISNUMBER(Data!B311),IF(ISNUMBER(Data!C311),IF(ISNUMBER(Data!D311),IF(ISERROR(AVERAGE(Data!E311:Data!G311)),"",((((Data!B311/1.3)-Summary!C8)/Summary!C9)*(Data!D311/Summary!C11)*((273+Summary!C10)/(Data!C311+273)))-(1.87*AVERAGE(Data!E311:Data!G311))),""),""),"")</f>
      </c>
    </row>
    <row r="312" spans="1:2" ht="12.75">
      <c r="A312" s="19">
        <f>IF(Data!A312="","",Data!A312)</f>
      </c>
      <c r="B312" s="14">
        <f>IF(ISNUMBER(Data!B312),IF(ISNUMBER(Data!C312),IF(ISNUMBER(Data!D312),IF(ISERROR(AVERAGE(Data!E312:Data!G312)),"",((((Data!B312/1.3)-Summary!C8)/Summary!C9)*(Data!D312/Summary!C11)*((273+Summary!C10)/(Data!C312+273)))-(1.87*AVERAGE(Data!E312:Data!G312))),""),""),"")</f>
      </c>
    </row>
    <row r="313" spans="1:2" ht="12.75">
      <c r="A313" s="19">
        <f>IF(Data!A313="","",Data!A313)</f>
      </c>
      <c r="B313" s="14">
        <f>IF(ISNUMBER(Data!B313),IF(ISNUMBER(Data!C313),IF(ISNUMBER(Data!D313),IF(ISERROR(AVERAGE(Data!E313:Data!G313)),"",((((Data!B313/1.3)-Summary!C8)/Summary!C9)*(Data!D313/Summary!C11)*((273+Summary!C10)/(Data!C313+273)))-(1.87*AVERAGE(Data!E313:Data!G313))),""),""),"")</f>
      </c>
    </row>
    <row r="314" spans="1:2" ht="12.75">
      <c r="A314" s="19">
        <f>IF(Data!A314="","",Data!A314)</f>
      </c>
      <c r="B314" s="14">
        <f>IF(ISNUMBER(Data!B314),IF(ISNUMBER(Data!C314),IF(ISNUMBER(Data!D314),IF(ISERROR(AVERAGE(Data!E314:Data!G314)),"",((((Data!B314/1.3)-Summary!C8)/Summary!C9)*(Data!D314/Summary!C11)*((273+Summary!C10)/(Data!C314+273)))-(1.87*AVERAGE(Data!E314:Data!G314))),""),""),"")</f>
      </c>
    </row>
    <row r="315" spans="1:2" ht="12.75">
      <c r="A315" s="19">
        <f>IF(Data!A315="","",Data!A315)</f>
      </c>
      <c r="B315" s="14">
        <f>IF(ISNUMBER(Data!B315),IF(ISNUMBER(Data!C315),IF(ISNUMBER(Data!D315),IF(ISERROR(AVERAGE(Data!E315:Data!G315)),"",((((Data!B315/1.3)-Summary!C8)/Summary!C9)*(Data!D315/Summary!C11)*((273+Summary!C10)/(Data!C315+273)))-(1.87*AVERAGE(Data!E315:Data!G315))),""),""),"")</f>
      </c>
    </row>
    <row r="316" spans="1:2" ht="12.75">
      <c r="A316" s="19">
        <f>IF(Data!A316="","",Data!A316)</f>
      </c>
      <c r="B316" s="14">
        <f>IF(ISNUMBER(Data!B316),IF(ISNUMBER(Data!C316),IF(ISNUMBER(Data!D316),IF(ISERROR(AVERAGE(Data!E316:Data!G316)),"",((((Data!B316/1.3)-Summary!C8)/Summary!C9)*(Data!D316/Summary!C11)*((273+Summary!C10)/(Data!C316+273)))-(1.87*AVERAGE(Data!E316:Data!G316))),""),""),"")</f>
      </c>
    </row>
    <row r="317" spans="1:2" ht="12.75">
      <c r="A317" s="19">
        <f>IF(Data!A317="","",Data!A317)</f>
      </c>
      <c r="B317" s="14">
        <f>IF(ISNUMBER(Data!B317),IF(ISNUMBER(Data!C317),IF(ISNUMBER(Data!D317),IF(ISERROR(AVERAGE(Data!E317:Data!G317)),"",((((Data!B317/1.3)-Summary!C8)/Summary!C9)*(Data!D317/Summary!C11)*((273+Summary!C10)/(Data!C317+273)))-(1.87*AVERAGE(Data!E317:Data!G317))),""),""),"")</f>
      </c>
    </row>
    <row r="318" spans="1:2" ht="12.75">
      <c r="A318" s="19">
        <f>IF(Data!A318="","",Data!A318)</f>
      </c>
      <c r="B318" s="14">
        <f>IF(ISNUMBER(Data!B318),IF(ISNUMBER(Data!C318),IF(ISNUMBER(Data!D318),IF(ISERROR(AVERAGE(Data!E318:Data!G318)),"",((((Data!B318/1.3)-Summary!C8)/Summary!C9)*(Data!D318/Summary!C11)*((273+Summary!C10)/(Data!C318+273)))-(1.87*AVERAGE(Data!E318:Data!G318))),""),""),"")</f>
      </c>
    </row>
    <row r="319" spans="1:2" ht="12.75">
      <c r="A319" s="19">
        <f>IF(Data!A319="","",Data!A319)</f>
      </c>
      <c r="B319" s="14">
        <f>IF(ISNUMBER(Data!B319),IF(ISNUMBER(Data!C319),IF(ISNUMBER(Data!D319),IF(ISERROR(AVERAGE(Data!E319:Data!G319)),"",((((Data!B319/1.3)-Summary!C8)/Summary!C9)*(Data!D319/Summary!C11)*((273+Summary!C10)/(Data!C319+273)))-(1.87*AVERAGE(Data!E319:Data!G319))),""),""),"")</f>
      </c>
    </row>
    <row r="320" spans="1:2" ht="12.75">
      <c r="A320" s="19">
        <f>IF(Data!A320="","",Data!A320)</f>
      </c>
      <c r="B320" s="14">
        <f>IF(ISNUMBER(Data!B320),IF(ISNUMBER(Data!C320),IF(ISNUMBER(Data!D320),IF(ISERROR(AVERAGE(Data!E320:Data!G320)),"",((((Data!B320/1.3)-Summary!C8)/Summary!C9)*(Data!D320/Summary!C11)*((273+Summary!C10)/(Data!C320+273)))-(1.87*AVERAGE(Data!E320:Data!G320))),""),""),"")</f>
      </c>
    </row>
    <row r="321" spans="1:2" ht="12.75">
      <c r="A321" s="19">
        <f>IF(Data!A321="","",Data!A321)</f>
      </c>
      <c r="B321" s="14">
        <f>IF(ISNUMBER(Data!B321),IF(ISNUMBER(Data!C321),IF(ISNUMBER(Data!D321),IF(ISERROR(AVERAGE(Data!E321:Data!G321)),"",((((Data!B321/1.3)-Summary!C8)/Summary!C9)*(Data!D321/Summary!C11)*((273+Summary!C10)/(Data!C321+273)))-(1.87*AVERAGE(Data!E321:Data!G321))),""),""),"")</f>
      </c>
    </row>
    <row r="322" spans="1:2" ht="12.75">
      <c r="A322" s="19">
        <f>IF(Data!A322="","",Data!A322)</f>
      </c>
      <c r="B322" s="14">
        <f>IF(ISNUMBER(Data!B322),IF(ISNUMBER(Data!C322),IF(ISNUMBER(Data!D322),IF(ISERROR(AVERAGE(Data!E322:Data!G322)),"",((((Data!B322/1.3)-Summary!C8)/Summary!C9)*(Data!D322/Summary!C11)*((273+Summary!C10)/(Data!C322+273)))-(1.87*AVERAGE(Data!E322:Data!G322))),""),""),"")</f>
      </c>
    </row>
    <row r="323" spans="1:2" ht="12.75">
      <c r="A323" s="19">
        <f>IF(Data!A323="","",Data!A323)</f>
      </c>
      <c r="B323" s="14">
        <f>IF(ISNUMBER(Data!B323),IF(ISNUMBER(Data!C323),IF(ISNUMBER(Data!D323),IF(ISERROR(AVERAGE(Data!E323:Data!G323)),"",((((Data!B323/1.3)-Summary!C8)/Summary!C9)*(Data!D323/Summary!C11)*((273+Summary!C10)/(Data!C323+273)))-(1.87*AVERAGE(Data!E323:Data!G323))),""),""),"")</f>
      </c>
    </row>
    <row r="324" spans="1:2" ht="12.75">
      <c r="A324" s="19">
        <f>IF(Data!A324="","",Data!A324)</f>
      </c>
      <c r="B324" s="14">
        <f>IF(ISNUMBER(Data!B324),IF(ISNUMBER(Data!C324),IF(ISNUMBER(Data!D324),IF(ISERROR(AVERAGE(Data!E324:Data!G324)),"",((((Data!B324/1.3)-Summary!C8)/Summary!C9)*(Data!D324/Summary!C11)*((273+Summary!C10)/(Data!C324+273)))-(1.87*AVERAGE(Data!E324:Data!G324))),""),""),"")</f>
      </c>
    </row>
    <row r="325" spans="1:2" ht="12.75">
      <c r="A325" s="19">
        <f>IF(Data!A325="","",Data!A325)</f>
      </c>
      <c r="B325" s="14">
        <f>IF(ISNUMBER(Data!B325),IF(ISNUMBER(Data!C325),IF(ISNUMBER(Data!D325),IF(ISERROR(AVERAGE(Data!E325:Data!G325)),"",((((Data!B325/1.3)-Summary!C8)/Summary!C9)*(Data!D325/Summary!C11)*((273+Summary!C10)/(Data!C325+273)))-(1.87*AVERAGE(Data!E325:Data!G325))),""),""),"")</f>
      </c>
    </row>
    <row r="326" spans="1:2" ht="12.75">
      <c r="A326" s="19">
        <f>IF(Data!A326="","",Data!A326)</f>
      </c>
      <c r="B326" s="14">
        <f>IF(ISNUMBER(Data!B326),IF(ISNUMBER(Data!C326),IF(ISNUMBER(Data!D326),IF(ISERROR(AVERAGE(Data!E326:Data!G326)),"",((((Data!B326/1.3)-Summary!C8)/Summary!C9)*(Data!D326/Summary!C11)*((273+Summary!C10)/(Data!C326+273)))-(1.87*AVERAGE(Data!E326:Data!G326))),""),""),"")</f>
      </c>
    </row>
    <row r="327" spans="1:2" ht="12.75">
      <c r="A327" s="19">
        <f>IF(Data!A327="","",Data!A327)</f>
      </c>
      <c r="B327" s="14">
        <f>IF(ISNUMBER(Data!B327),IF(ISNUMBER(Data!C327),IF(ISNUMBER(Data!D327),IF(ISERROR(AVERAGE(Data!E327:Data!G327)),"",((((Data!B327/1.3)-Summary!C8)/Summary!C9)*(Data!D327/Summary!C11)*((273+Summary!C10)/(Data!C327+273)))-(1.87*AVERAGE(Data!E327:Data!G327))),""),""),"")</f>
      </c>
    </row>
    <row r="328" spans="1:2" ht="12.75">
      <c r="A328" s="19">
        <f>IF(Data!A328="","",Data!A328)</f>
      </c>
      <c r="B328" s="14">
        <f>IF(ISNUMBER(Data!B328),IF(ISNUMBER(Data!C328),IF(ISNUMBER(Data!D328),IF(ISERROR(AVERAGE(Data!E328:Data!G328)),"",((((Data!B328/1.3)-Summary!C8)/Summary!C9)*(Data!D328/Summary!C11)*((273+Summary!C10)/(Data!C328+273)))-(1.87*AVERAGE(Data!E328:Data!G328))),""),""),"")</f>
      </c>
    </row>
    <row r="329" spans="1:2" ht="12.75">
      <c r="A329" s="19">
        <f>IF(Data!A329="","",Data!A329)</f>
      </c>
      <c r="B329" s="14">
        <f>IF(ISNUMBER(Data!B329),IF(ISNUMBER(Data!C329),IF(ISNUMBER(Data!D329),IF(ISERROR(AVERAGE(Data!E329:Data!G329)),"",((((Data!B329/1.3)-Summary!C8)/Summary!C9)*(Data!D329/Summary!C11)*((273+Summary!C10)/(Data!C329+273)))-(1.87*AVERAGE(Data!E329:Data!G329))),""),""),"")</f>
      </c>
    </row>
    <row r="330" spans="1:2" ht="12.75">
      <c r="A330" s="19">
        <f>IF(Data!A330="","",Data!A330)</f>
      </c>
      <c r="B330" s="14">
        <f>IF(ISNUMBER(Data!B330),IF(ISNUMBER(Data!C330),IF(ISNUMBER(Data!D330),IF(ISERROR(AVERAGE(Data!E330:Data!G330)),"",((((Data!B330/1.3)-Summary!C8)/Summary!C9)*(Data!D330/Summary!C11)*((273+Summary!C10)/(Data!C330+273)))-(1.87*AVERAGE(Data!E330:Data!G330))),""),""),"")</f>
      </c>
    </row>
    <row r="331" spans="1:2" ht="12.75">
      <c r="A331" s="19">
        <f>IF(Data!A331="","",Data!A331)</f>
      </c>
      <c r="B331" s="14">
        <f>IF(ISNUMBER(Data!B331),IF(ISNUMBER(Data!C331),IF(ISNUMBER(Data!D331),IF(ISERROR(AVERAGE(Data!E331:Data!G331)),"",((((Data!B331/1.3)-Summary!C8)/Summary!C9)*(Data!D331/Summary!C11)*((273+Summary!C10)/(Data!C331+273)))-(1.87*AVERAGE(Data!E331:Data!G331))),""),""),"")</f>
      </c>
    </row>
    <row r="332" spans="1:2" ht="12.75">
      <c r="A332" s="19">
        <f>IF(Data!A332="","",Data!A332)</f>
      </c>
      <c r="B332" s="14">
        <f>IF(ISNUMBER(Data!B332),IF(ISNUMBER(Data!C332),IF(ISNUMBER(Data!D332),IF(ISERROR(AVERAGE(Data!E332:Data!G332)),"",((((Data!B332/1.3)-Summary!C8)/Summary!C9)*(Data!D332/Summary!C11)*((273+Summary!C10)/(Data!C332+273)))-(1.87*AVERAGE(Data!E332:Data!G332))),""),""),"")</f>
      </c>
    </row>
    <row r="333" spans="1:2" ht="12.75">
      <c r="A333" s="19">
        <f>IF(Data!A333="","",Data!A333)</f>
      </c>
      <c r="B333" s="14">
        <f>IF(ISNUMBER(Data!B333),IF(ISNUMBER(Data!C333),IF(ISNUMBER(Data!D333),IF(ISERROR(AVERAGE(Data!E333:Data!G333)),"",((((Data!B333/1.3)-Summary!C8)/Summary!C9)*(Data!D333/Summary!C11)*((273+Summary!C10)/(Data!C333+273)))-(1.87*AVERAGE(Data!E333:Data!G333))),""),""),"")</f>
      </c>
    </row>
    <row r="334" spans="1:2" ht="12.75">
      <c r="A334" s="19">
        <f>IF(Data!A334="","",Data!A334)</f>
      </c>
      <c r="B334" s="14">
        <f>IF(ISNUMBER(Data!B334),IF(ISNUMBER(Data!C334),IF(ISNUMBER(Data!D334),IF(ISERROR(AVERAGE(Data!E334:Data!G334)),"",((((Data!B334/1.3)-Summary!C8)/Summary!C9)*(Data!D334/Summary!C11)*((273+Summary!C10)/(Data!C334+273)))-(1.87*AVERAGE(Data!E334:Data!G334))),""),""),"")</f>
      </c>
    </row>
    <row r="335" spans="1:2" ht="12.75">
      <c r="A335" s="19">
        <f>IF(Data!A335="","",Data!A335)</f>
      </c>
      <c r="B335" s="14">
        <f>IF(ISNUMBER(Data!B335),IF(ISNUMBER(Data!C335),IF(ISNUMBER(Data!D335),IF(ISERROR(AVERAGE(Data!E335:Data!G335)),"",((((Data!B335/1.3)-Summary!C8)/Summary!C9)*(Data!D335/Summary!C11)*((273+Summary!C10)/(Data!C335+273)))-(1.87*AVERAGE(Data!E335:Data!G335))),""),""),"")</f>
      </c>
    </row>
    <row r="336" spans="1:2" ht="12.75">
      <c r="A336" s="19">
        <f>IF(Data!A336="","",Data!A336)</f>
      </c>
      <c r="B336" s="14">
        <f>IF(ISNUMBER(Data!B336),IF(ISNUMBER(Data!C336),IF(ISNUMBER(Data!D336),IF(ISERROR(AVERAGE(Data!E336:Data!G336)),"",((((Data!B336/1.3)-Summary!C8)/Summary!C9)*(Data!D336/Summary!C11)*((273+Summary!C10)/(Data!C336+273)))-(1.87*AVERAGE(Data!E336:Data!G336))),""),""),"")</f>
      </c>
    </row>
    <row r="337" spans="1:2" ht="12.75">
      <c r="A337" s="19">
        <f>IF(Data!A337="","",Data!A337)</f>
      </c>
      <c r="B337" s="14">
        <f>IF(ISNUMBER(Data!B337),IF(ISNUMBER(Data!C337),IF(ISNUMBER(Data!D337),IF(ISERROR(AVERAGE(Data!E337:Data!G337)),"",((((Data!B337/1.3)-Summary!C8)/Summary!C9)*(Data!D337/Summary!C11)*((273+Summary!C10)/(Data!C337+273)))-(1.87*AVERAGE(Data!E337:Data!G337))),""),""),"")</f>
      </c>
    </row>
    <row r="338" spans="1:2" ht="12.75">
      <c r="A338" s="19">
        <f>IF(Data!A338="","",Data!A338)</f>
      </c>
      <c r="B338" s="14">
        <f>IF(ISNUMBER(Data!B338),IF(ISNUMBER(Data!C338),IF(ISNUMBER(Data!D338),IF(ISERROR(AVERAGE(Data!E338:Data!G338)),"",((((Data!B338/1.3)-Summary!C8)/Summary!C9)*(Data!D338/Summary!C11)*((273+Summary!C10)/(Data!C338+273)))-(1.87*AVERAGE(Data!E338:Data!G338))),""),""),"")</f>
      </c>
    </row>
    <row r="339" spans="1:2" ht="12.75">
      <c r="A339" s="19">
        <f>IF(Data!A339="","",Data!A339)</f>
      </c>
      <c r="B339" s="14">
        <f>IF(ISNUMBER(Data!B339),IF(ISNUMBER(Data!C339),IF(ISNUMBER(Data!D339),IF(ISERROR(AVERAGE(Data!E339:Data!G339)),"",((((Data!B339/1.3)-Summary!C8)/Summary!C9)*(Data!D339/Summary!C11)*((273+Summary!C10)/(Data!C339+273)))-(1.87*AVERAGE(Data!E339:Data!G339))),""),""),"")</f>
      </c>
    </row>
    <row r="340" spans="1:2" ht="12.75">
      <c r="A340" s="19">
        <f>IF(Data!A340="","",Data!A340)</f>
      </c>
      <c r="B340" s="14">
        <f>IF(ISNUMBER(Data!B340),IF(ISNUMBER(Data!C340),IF(ISNUMBER(Data!D340),IF(ISERROR(AVERAGE(Data!E340:Data!G340)),"",((((Data!B340/1.3)-Summary!C8)/Summary!C9)*(Data!D340/Summary!C11)*((273+Summary!C10)/(Data!C340+273)))-(1.87*AVERAGE(Data!E340:Data!G340))),""),""),"")</f>
      </c>
    </row>
    <row r="341" spans="1:2" ht="12.75">
      <c r="A341" s="19">
        <f>IF(Data!A341="","",Data!A341)</f>
      </c>
      <c r="B341" s="14">
        <f>IF(ISNUMBER(Data!B341),IF(ISNUMBER(Data!C341),IF(ISNUMBER(Data!D341),IF(ISERROR(AVERAGE(Data!E341:Data!G341)),"",((((Data!B341/1.3)-Summary!C8)/Summary!C9)*(Data!D341/Summary!C11)*((273+Summary!C10)/(Data!C341+273)))-(1.87*AVERAGE(Data!E341:Data!G341))),""),""),"")</f>
      </c>
    </row>
    <row r="342" spans="1:2" ht="12.75">
      <c r="A342" s="19">
        <f>IF(Data!A342="","",Data!A342)</f>
      </c>
      <c r="B342" s="14">
        <f>IF(ISNUMBER(Data!B342),IF(ISNUMBER(Data!C342),IF(ISNUMBER(Data!D342),IF(ISERROR(AVERAGE(Data!E342:Data!G342)),"",((((Data!B342/1.3)-Summary!C8)/Summary!C9)*(Data!D342/Summary!C11)*((273+Summary!C10)/(Data!C342+273)))-(1.87*AVERAGE(Data!E342:Data!G342))),""),""),"")</f>
      </c>
    </row>
    <row r="343" spans="1:2" ht="12.75">
      <c r="A343" s="19">
        <f>IF(Data!A343="","",Data!A343)</f>
      </c>
      <c r="B343" s="14">
        <f>IF(ISNUMBER(Data!B343),IF(ISNUMBER(Data!C343),IF(ISNUMBER(Data!D343),IF(ISERROR(AVERAGE(Data!E343:Data!G343)),"",((((Data!B343/1.3)-Summary!C8)/Summary!C9)*(Data!D343/Summary!C11)*((273+Summary!C10)/(Data!C343+273)))-(1.87*AVERAGE(Data!E343:Data!G343))),""),""),"")</f>
      </c>
    </row>
    <row r="344" spans="1:2" ht="12.75">
      <c r="A344" s="19">
        <f>IF(Data!A344="","",Data!A344)</f>
      </c>
      <c r="B344" s="14">
        <f>IF(ISNUMBER(Data!B344),IF(ISNUMBER(Data!C344),IF(ISNUMBER(Data!D344),IF(ISERROR(AVERAGE(Data!E344:Data!G344)),"",((((Data!B344/1.3)-Summary!C8)/Summary!C9)*(Data!D344/Summary!C11)*((273+Summary!C10)/(Data!C344+273)))-(1.87*AVERAGE(Data!E344:Data!G344))),""),""),"")</f>
      </c>
    </row>
    <row r="345" spans="1:2" ht="12.75">
      <c r="A345" s="19">
        <f>IF(Data!A345="","",Data!A345)</f>
      </c>
      <c r="B345" s="14">
        <f>IF(ISNUMBER(Data!B345),IF(ISNUMBER(Data!C345),IF(ISNUMBER(Data!D345),IF(ISERROR(AVERAGE(Data!E345:Data!G345)),"",((((Data!B345/1.3)-Summary!C8)/Summary!C9)*(Data!D345/Summary!C11)*((273+Summary!C10)/(Data!C345+273)))-(1.87*AVERAGE(Data!E345:Data!G345))),""),""),"")</f>
      </c>
    </row>
    <row r="346" spans="1:2" ht="12.75">
      <c r="A346" s="19">
        <f>IF(Data!A346="","",Data!A346)</f>
      </c>
      <c r="B346" s="14">
        <f>IF(ISNUMBER(Data!B346),IF(ISNUMBER(Data!C346),IF(ISNUMBER(Data!D346),IF(ISERROR(AVERAGE(Data!E346:Data!G346)),"",((((Data!B346/1.3)-Summary!C8)/Summary!C9)*(Data!D346/Summary!C11)*((273+Summary!C10)/(Data!C346+273)))-(1.87*AVERAGE(Data!E346:Data!G346))),""),""),"")</f>
      </c>
    </row>
    <row r="347" spans="1:2" ht="12.75">
      <c r="A347" s="19">
        <f>IF(Data!A347="","",Data!A347)</f>
      </c>
      <c r="B347" s="14">
        <f>IF(ISNUMBER(Data!B347),IF(ISNUMBER(Data!C347),IF(ISNUMBER(Data!D347),IF(ISERROR(AVERAGE(Data!E347:Data!G347)),"",((((Data!B347/1.3)-Summary!C8)/Summary!C9)*(Data!D347/Summary!C11)*((273+Summary!C10)/(Data!C347+273)))-(1.87*AVERAGE(Data!E347:Data!G347))),""),""),"")</f>
      </c>
    </row>
    <row r="348" spans="1:2" ht="12.75">
      <c r="A348" s="19">
        <f>IF(Data!A348="","",Data!A348)</f>
      </c>
      <c r="B348" s="14">
        <f>IF(ISNUMBER(Data!B348),IF(ISNUMBER(Data!C348),IF(ISNUMBER(Data!D348),IF(ISERROR(AVERAGE(Data!E348:Data!G348)),"",((((Data!B348/1.3)-Summary!C8)/Summary!C9)*(Data!D348/Summary!C11)*((273+Summary!C10)/(Data!C348+273)))-(1.87*AVERAGE(Data!E348:Data!G348))),""),""),"")</f>
      </c>
    </row>
    <row r="349" spans="1:2" ht="12.75">
      <c r="A349" s="19">
        <f>IF(Data!A349="","",Data!A349)</f>
      </c>
      <c r="B349" s="14">
        <f>IF(ISNUMBER(Data!B349),IF(ISNUMBER(Data!C349),IF(ISNUMBER(Data!D349),IF(ISERROR(AVERAGE(Data!E349:Data!G349)),"",((((Data!B349/1.3)-Summary!C8)/Summary!C9)*(Data!D349/Summary!C11)*((273+Summary!C10)/(Data!C349+273)))-(1.87*AVERAGE(Data!E349:Data!G349))),""),""),"")</f>
      </c>
    </row>
    <row r="350" spans="1:2" ht="12.75">
      <c r="A350" s="19">
        <f>IF(Data!A350="","",Data!A350)</f>
      </c>
      <c r="B350" s="14">
        <f>IF(ISNUMBER(Data!B350),IF(ISNUMBER(Data!C350),IF(ISNUMBER(Data!D350),IF(ISERROR(AVERAGE(Data!E350:Data!G350)),"",((((Data!B350/1.3)-Summary!C8)/Summary!C9)*(Data!D350/Summary!C11)*((273+Summary!C10)/(Data!C350+273)))-(1.87*AVERAGE(Data!E350:Data!G350))),""),""),"")</f>
      </c>
    </row>
    <row r="351" spans="1:2" ht="12.75">
      <c r="A351" s="19">
        <f>IF(Data!A351="","",Data!A351)</f>
      </c>
      <c r="B351" s="14">
        <f>IF(ISNUMBER(Data!B351),IF(ISNUMBER(Data!C351),IF(ISNUMBER(Data!D351),IF(ISERROR(AVERAGE(Data!E351:Data!G351)),"",((((Data!B351/1.3)-Summary!C8)/Summary!C9)*(Data!D351/Summary!C11)*((273+Summary!C10)/(Data!C351+273)))-(1.87*AVERAGE(Data!E351:Data!G351))),""),""),"")</f>
      </c>
    </row>
    <row r="352" spans="1:2" ht="12.75">
      <c r="A352" s="19">
        <f>IF(Data!A352="","",Data!A352)</f>
      </c>
      <c r="B352" s="14">
        <f>IF(ISNUMBER(Data!B352),IF(ISNUMBER(Data!C352),IF(ISNUMBER(Data!D352),IF(ISERROR(AVERAGE(Data!E352:Data!G352)),"",((((Data!B352/1.3)-Summary!C8)/Summary!C9)*(Data!D352/Summary!C11)*((273+Summary!C10)/(Data!C352+273)))-(1.87*AVERAGE(Data!E352:Data!G352))),""),""),"")</f>
      </c>
    </row>
    <row r="353" spans="1:2" ht="12.75">
      <c r="A353" s="19">
        <f>IF(Data!A353="","",Data!A353)</f>
      </c>
      <c r="B353" s="14">
        <f>IF(ISNUMBER(Data!B353),IF(ISNUMBER(Data!C353),IF(ISNUMBER(Data!D353),IF(ISERROR(AVERAGE(Data!E353:Data!G353)),"",((((Data!B353/1.3)-Summary!C8)/Summary!C9)*(Data!D353/Summary!C11)*((273+Summary!C10)/(Data!C353+273)))-(1.87*AVERAGE(Data!E353:Data!G353))),""),""),"")</f>
      </c>
    </row>
    <row r="354" spans="1:2" ht="12.75">
      <c r="A354" s="19">
        <f>IF(Data!A354="","",Data!A354)</f>
      </c>
      <c r="B354" s="14">
        <f>IF(ISNUMBER(Data!B354),IF(ISNUMBER(Data!C354),IF(ISNUMBER(Data!D354),IF(ISERROR(AVERAGE(Data!E354:Data!G354)),"",((((Data!B354/1.3)-Summary!C8)/Summary!C9)*(Data!D354/Summary!C11)*((273+Summary!C10)/(Data!C354+273)))-(1.87*AVERAGE(Data!E354:Data!G354))),""),""),"")</f>
      </c>
    </row>
    <row r="355" spans="1:2" ht="12.75">
      <c r="A355" s="19">
        <f>IF(Data!A355="","",Data!A355)</f>
      </c>
      <c r="B355" s="14">
        <f>IF(ISNUMBER(Data!B355),IF(ISNUMBER(Data!C355),IF(ISNUMBER(Data!D355),IF(ISERROR(AVERAGE(Data!E355:Data!G355)),"",((((Data!B355/1.3)-Summary!C8)/Summary!C9)*(Data!D355/Summary!C11)*((273+Summary!C10)/(Data!C355+273)))-(1.87*AVERAGE(Data!E355:Data!G355))),""),""),"")</f>
      </c>
    </row>
    <row r="356" spans="1:2" ht="12.75">
      <c r="A356" s="19">
        <f>IF(Data!A356="","",Data!A356)</f>
      </c>
      <c r="B356" s="14">
        <f>IF(ISNUMBER(Data!B356),IF(ISNUMBER(Data!C356),IF(ISNUMBER(Data!D356),IF(ISERROR(AVERAGE(Data!E356:Data!G356)),"",((((Data!B356/1.3)-Summary!C8)/Summary!C9)*(Data!D356/Summary!C11)*((273+Summary!C10)/(Data!C356+273)))-(1.87*AVERAGE(Data!E356:Data!G356))),""),""),"")</f>
      </c>
    </row>
    <row r="357" spans="1:2" ht="12.75">
      <c r="A357" s="19">
        <f>IF(Data!A357="","",Data!A357)</f>
      </c>
      <c r="B357" s="14">
        <f>IF(ISNUMBER(Data!B357),IF(ISNUMBER(Data!C357),IF(ISNUMBER(Data!D357),IF(ISERROR(AVERAGE(Data!E357:Data!G357)),"",((((Data!B357/1.3)-Summary!C8)/Summary!C9)*(Data!D357/Summary!C11)*((273+Summary!C10)/(Data!C357+273)))-(1.87*AVERAGE(Data!E357:Data!G357))),""),""),"")</f>
      </c>
    </row>
    <row r="358" spans="1:2" ht="12.75">
      <c r="A358" s="19">
        <f>IF(Data!A358="","",Data!A358)</f>
      </c>
      <c r="B358" s="14">
        <f>IF(ISNUMBER(Data!B358),IF(ISNUMBER(Data!C358),IF(ISNUMBER(Data!D358),IF(ISERROR(AVERAGE(Data!E358:Data!G358)),"",((((Data!B358/1.3)-Summary!C8)/Summary!C9)*(Data!D358/Summary!C11)*((273+Summary!C10)/(Data!C358+273)))-(1.87*AVERAGE(Data!E358:Data!G358))),""),""),"")</f>
      </c>
    </row>
    <row r="359" spans="1:2" ht="12.75">
      <c r="A359" s="19">
        <f>IF(Data!A359="","",Data!A359)</f>
      </c>
      <c r="B359" s="14">
        <f>IF(ISNUMBER(Data!B359),IF(ISNUMBER(Data!C359),IF(ISNUMBER(Data!D359),IF(ISERROR(AVERAGE(Data!E359:Data!G359)),"",((((Data!B359/1.3)-Summary!C8)/Summary!C9)*(Data!D359/Summary!C11)*((273+Summary!C10)/(Data!C359+273)))-(1.87*AVERAGE(Data!E359:Data!G359))),""),""),"")</f>
      </c>
    </row>
    <row r="360" spans="1:2" ht="12.75">
      <c r="A360" s="19">
        <f>IF(Data!A360="","",Data!A360)</f>
      </c>
      <c r="B360" s="14">
        <f>IF(ISNUMBER(Data!B360),IF(ISNUMBER(Data!C360),IF(ISNUMBER(Data!D360),IF(ISERROR(AVERAGE(Data!E360:Data!G360)),"",((((Data!B360/1.3)-Summary!C8)/Summary!C9)*(Data!D360/Summary!C11)*((273+Summary!C10)/(Data!C360+273)))-(1.87*AVERAGE(Data!E360:Data!G360))),""),""),"")</f>
      </c>
    </row>
    <row r="361" spans="1:2" ht="12.75">
      <c r="A361" s="19">
        <f>IF(Data!A361="","",Data!A361)</f>
      </c>
      <c r="B361" s="14">
        <f>IF(ISNUMBER(Data!B361),IF(ISNUMBER(Data!C361),IF(ISNUMBER(Data!D361),IF(ISERROR(AVERAGE(Data!E361:Data!G361)),"",((((Data!B361/1.3)-Summary!C8)/Summary!C9)*(Data!D361/Summary!C11)*((273+Summary!C10)/(Data!C361+273)))-(1.87*AVERAGE(Data!E361:Data!G361))),""),""),"")</f>
      </c>
    </row>
    <row r="362" spans="1:2" ht="12.75">
      <c r="A362" s="19">
        <f>IF(Data!A362="","",Data!A362)</f>
      </c>
      <c r="B362" s="14">
        <f>IF(ISNUMBER(Data!B362),IF(ISNUMBER(Data!C362),IF(ISNUMBER(Data!D362),IF(ISERROR(AVERAGE(Data!E362:Data!G362)),"",((((Data!B362/1.3)-Summary!C8)/Summary!C9)*(Data!D362/Summary!C11)*((273+Summary!C10)/(Data!C362+273)))-(1.87*AVERAGE(Data!E362:Data!G362))),""),""),"")</f>
      </c>
    </row>
    <row r="363" spans="1:2" ht="12.75">
      <c r="A363" s="19">
        <f>IF(Data!A363="","",Data!A363)</f>
      </c>
      <c r="B363" s="14">
        <f>IF(ISNUMBER(Data!B363),IF(ISNUMBER(Data!C363),IF(ISNUMBER(Data!D363),IF(ISERROR(AVERAGE(Data!E363:Data!G363)),"",((((Data!B363/1.3)-Summary!C8)/Summary!C9)*(Data!D363/Summary!C11)*((273+Summary!C10)/(Data!C363+273)))-(1.87*AVERAGE(Data!E363:Data!G363))),""),""),"")</f>
      </c>
    </row>
    <row r="364" spans="1:2" ht="12.75">
      <c r="A364" s="19">
        <f>IF(Data!A364="","",Data!A364)</f>
      </c>
      <c r="B364" s="14">
        <f>IF(ISNUMBER(Data!B364),IF(ISNUMBER(Data!C364),IF(ISNUMBER(Data!D364),IF(ISERROR(AVERAGE(Data!E364:Data!G364)),"",((((Data!B364/1.3)-Summary!C8)/Summary!C9)*(Data!D364/Summary!C11)*((273+Summary!C10)/(Data!C364+273)))-(1.87*AVERAGE(Data!E364:Data!G364))),""),""),"")</f>
      </c>
    </row>
    <row r="365" spans="1:2" ht="12.75">
      <c r="A365" s="19">
        <f>IF(Data!A365="","",Data!A365)</f>
      </c>
      <c r="B365" s="14">
        <f>IF(ISNUMBER(Data!B365),IF(ISNUMBER(Data!C365),IF(ISNUMBER(Data!D365),IF(ISERROR(AVERAGE(Data!E365:Data!G365)),"",((((Data!B365/1.3)-Summary!C8)/Summary!C9)*(Data!D365/Summary!C11)*((273+Summary!C10)/(Data!C365+273)))-(1.87*AVERAGE(Data!E365:Data!G365))),""),""),"")</f>
      </c>
    </row>
    <row r="366" spans="1:2" ht="12.75">
      <c r="A366" s="19">
        <f>IF(Data!A366="","",Data!A366)</f>
      </c>
      <c r="B366" s="14">
        <f>IF(ISNUMBER(Data!B366),IF(ISNUMBER(Data!C366),IF(ISNUMBER(Data!D366),IF(ISERROR(AVERAGE(Data!E366:Data!G366)),"",((((Data!B366/1.3)-Summary!C8)/Summary!C9)*(Data!D366/Summary!C11)*((273+Summary!C10)/(Data!C366+273)))-(1.87*AVERAGE(Data!E366:Data!G366))),""),""),"")</f>
      </c>
    </row>
    <row r="367" spans="1:2" ht="12.75">
      <c r="A367" s="19">
        <f>IF(Data!A367="","",Data!A367)</f>
      </c>
      <c r="B367" s="14">
        <f>IF(ISNUMBER(Data!B367),IF(ISNUMBER(Data!C367),IF(ISNUMBER(Data!D367),IF(ISERROR(AVERAGE(Data!E367:Data!G367)),"",((((Data!B367/1.3)-Summary!C8)/Summary!C9)*(Data!D367/Summary!C11)*((273+Summary!C10)/(Data!C367+273)))-(1.87*AVERAGE(Data!E367:Data!G367))),""),""),"")</f>
      </c>
    </row>
    <row r="368" spans="1:2" ht="12.75">
      <c r="A368" s="19">
        <f>IF(Data!A368="","",Data!A368)</f>
      </c>
      <c r="B368" s="14">
        <f>IF(ISNUMBER(Data!B368),IF(ISNUMBER(Data!C368),IF(ISNUMBER(Data!D368),IF(ISERROR(AVERAGE(Data!E368:Data!G368)),"",((((Data!B368/1.3)-Summary!C8)/Summary!C9)*(Data!D368/Summary!C11)*((273+Summary!C10)/(Data!C368+273)))-(1.87*AVERAGE(Data!E368:Data!G368))),""),""),"")</f>
      </c>
    </row>
    <row r="369" spans="1:2" ht="12.75">
      <c r="A369" s="19">
        <f>IF(Data!A369="","",Data!A369)</f>
      </c>
      <c r="B369" s="14">
        <f>IF(ISNUMBER(Data!B369),IF(ISNUMBER(Data!C369),IF(ISNUMBER(Data!D369),IF(ISERROR(AVERAGE(Data!E369:Data!G369)),"",((((Data!B369/1.3)-Summary!C8)/Summary!C9)*(Data!D369/Summary!C11)*((273+Summary!C10)/(Data!C369+273)))-(1.87*AVERAGE(Data!E369:Data!G369))),""),""),"")</f>
      </c>
    </row>
    <row r="370" spans="1:2" ht="12.75">
      <c r="A370" s="19">
        <f>IF(Data!A370="","",Data!A370)</f>
      </c>
      <c r="B370" s="14">
        <f>IF(ISNUMBER(Data!B370),IF(ISNUMBER(Data!C370),IF(ISNUMBER(Data!D370),IF(ISERROR(AVERAGE(Data!E370:Data!G370)),"",((((Data!B370/1.3)-Summary!C8)/Summary!C9)*(Data!D370/Summary!C11)*((273+Summary!C10)/(Data!C370+273)))-(1.87*AVERAGE(Data!E370:Data!G370))),""),""),"")</f>
      </c>
    </row>
    <row r="371" spans="1:2" ht="12.75">
      <c r="A371" s="19">
        <f>IF(Data!A371="","",Data!A371)</f>
      </c>
      <c r="B371" s="14">
        <f>IF(ISNUMBER(Data!B371),IF(ISNUMBER(Data!C371),IF(ISNUMBER(Data!D371),IF(ISERROR(AVERAGE(Data!E371:Data!G371)),"",((((Data!B371/1.3)-Summary!C8)/Summary!C9)*(Data!D371/Summary!C11)*((273+Summary!C10)/(Data!C371+273)))-(1.87*AVERAGE(Data!E371:Data!G371))),""),""),"")</f>
      </c>
    </row>
    <row r="372" spans="1:2" ht="12.75">
      <c r="A372" s="19">
        <f>IF(Data!A372="","",Data!A372)</f>
      </c>
      <c r="B372" s="14">
        <f>IF(ISNUMBER(Data!B372),IF(ISNUMBER(Data!C372),IF(ISNUMBER(Data!D372),IF(ISERROR(AVERAGE(Data!E372:Data!G372)),"",((((Data!B372/1.3)-Summary!C8)/Summary!C9)*(Data!D372/Summary!C11)*((273+Summary!C10)/(Data!C372+273)))-(1.87*AVERAGE(Data!E372:Data!G372))),""),""),"")</f>
      </c>
    </row>
    <row r="373" spans="1:2" ht="12.75">
      <c r="A373" s="19">
        <f>IF(Data!A373="","",Data!A373)</f>
      </c>
      <c r="B373" s="14">
        <f>IF(ISNUMBER(Data!B373),IF(ISNUMBER(Data!C373),IF(ISNUMBER(Data!D373),IF(ISERROR(AVERAGE(Data!E373:Data!G373)),"",((((Data!B373/1.3)-Summary!C8)/Summary!C9)*(Data!D373/Summary!C11)*((273+Summary!C10)/(Data!C373+273)))-(1.87*AVERAGE(Data!E373:Data!G373))),""),""),"")</f>
      </c>
    </row>
    <row r="374" spans="1:2" ht="12.75">
      <c r="A374" s="19">
        <f>IF(Data!A374="","",Data!A374)</f>
      </c>
      <c r="B374" s="14">
        <f>IF(ISNUMBER(Data!B374),IF(ISNUMBER(Data!C374),IF(ISNUMBER(Data!D374),IF(ISERROR(AVERAGE(Data!E374:Data!G374)),"",((((Data!B374/1.3)-Summary!C8)/Summary!C9)*(Data!D374/Summary!C11)*((273+Summary!C10)/(Data!C374+273)))-(1.87*AVERAGE(Data!E374:Data!G374))),""),""),"")</f>
      </c>
    </row>
    <row r="375" spans="1:2" ht="12.75">
      <c r="A375" s="19">
        <f>IF(Data!A375="","",Data!A375)</f>
      </c>
      <c r="B375" s="14">
        <f>IF(ISNUMBER(Data!B375),IF(ISNUMBER(Data!C375),IF(ISNUMBER(Data!D375),IF(ISERROR(AVERAGE(Data!E375:Data!G375)),"",((((Data!B375/1.3)-Summary!C8)/Summary!C9)*(Data!D375/Summary!C11)*((273+Summary!C10)/(Data!C375+273)))-(1.87*AVERAGE(Data!E375:Data!G375))),""),""),"")</f>
      </c>
    </row>
    <row r="376" spans="1:2" ht="12.75">
      <c r="A376" s="19">
        <f>IF(Data!A376="","",Data!A376)</f>
      </c>
      <c r="B376" s="14">
        <f>IF(ISNUMBER(Data!B376),IF(ISNUMBER(Data!C376),IF(ISNUMBER(Data!D376),IF(ISERROR(AVERAGE(Data!E376:Data!G376)),"",((((Data!B376/1.3)-Summary!C8)/Summary!C9)*(Data!D376/Summary!C11)*((273+Summary!C10)/(Data!C376+273)))-(1.87*AVERAGE(Data!E376:Data!G376))),""),""),"")</f>
      </c>
    </row>
    <row r="377" spans="1:2" ht="12.75">
      <c r="A377" s="19">
        <f>IF(Data!A377="","",Data!A377)</f>
      </c>
      <c r="B377" s="14">
        <f>IF(ISNUMBER(Data!B377),IF(ISNUMBER(Data!C377),IF(ISNUMBER(Data!D377),IF(ISERROR(AVERAGE(Data!E377:Data!G377)),"",((((Data!B377/1.3)-Summary!C8)/Summary!C9)*(Data!D377/Summary!C11)*((273+Summary!C10)/(Data!C377+273)))-(1.87*AVERAGE(Data!E377:Data!G377))),""),""),"")</f>
      </c>
    </row>
    <row r="378" spans="1:2" ht="12.75">
      <c r="A378" s="19">
        <f>IF(Data!A378="","",Data!A378)</f>
      </c>
      <c r="B378" s="14">
        <f>IF(ISNUMBER(Data!B378),IF(ISNUMBER(Data!C378),IF(ISNUMBER(Data!D378),IF(ISERROR(AVERAGE(Data!E378:Data!G378)),"",((((Data!B378/1.3)-Summary!C8)/Summary!C9)*(Data!D378/Summary!C11)*((273+Summary!C10)/(Data!C378+273)))-(1.87*AVERAGE(Data!E378:Data!G378))),""),""),"")</f>
      </c>
    </row>
    <row r="379" spans="1:2" ht="12.75">
      <c r="A379" s="19">
        <f>IF(Data!A379="","",Data!A379)</f>
      </c>
      <c r="B379" s="14">
        <f>IF(ISNUMBER(Data!B379),IF(ISNUMBER(Data!C379),IF(ISNUMBER(Data!D379),IF(ISERROR(AVERAGE(Data!E379:Data!G379)),"",((((Data!B379/1.3)-Summary!C8)/Summary!C9)*(Data!D379/Summary!C11)*((273+Summary!C10)/(Data!C379+273)))-(1.87*AVERAGE(Data!E379:Data!G379))),""),""),"")</f>
      </c>
    </row>
    <row r="380" spans="1:2" ht="12.75">
      <c r="A380" s="19">
        <f>IF(Data!A380="","",Data!A380)</f>
      </c>
      <c r="B380" s="14">
        <f>IF(ISNUMBER(Data!B380),IF(ISNUMBER(Data!C380),IF(ISNUMBER(Data!D380),IF(ISERROR(AVERAGE(Data!E380:Data!G380)),"",((((Data!B380/1.3)-Summary!C8)/Summary!C9)*(Data!D380/Summary!C11)*((273+Summary!C10)/(Data!C380+273)))-(1.87*AVERAGE(Data!E380:Data!G380))),""),""),"")</f>
      </c>
    </row>
    <row r="381" spans="1:2" ht="12.75">
      <c r="A381" s="19">
        <f>IF(Data!A381="","",Data!A381)</f>
      </c>
      <c r="B381" s="14">
        <f>IF(ISNUMBER(Data!B381),IF(ISNUMBER(Data!C381),IF(ISNUMBER(Data!D381),IF(ISERROR(AVERAGE(Data!E381:Data!G381)),"",((((Data!B381/1.3)-Summary!C8)/Summary!C9)*(Data!D381/Summary!C11)*((273+Summary!C10)/(Data!C381+273)))-(1.87*AVERAGE(Data!E381:Data!G381))),""),""),"")</f>
      </c>
    </row>
    <row r="382" spans="1:2" ht="12.75">
      <c r="A382" s="19">
        <f>IF(Data!A382="","",Data!A382)</f>
      </c>
      <c r="B382" s="14">
        <f>IF(ISNUMBER(Data!B382),IF(ISNUMBER(Data!C382),IF(ISNUMBER(Data!D382),IF(ISERROR(AVERAGE(Data!E382:Data!G382)),"",((((Data!B382/1.3)-Summary!C8)/Summary!C9)*(Data!D382/Summary!C11)*((273+Summary!C10)/(Data!C382+273)))-(1.87*AVERAGE(Data!E382:Data!G382))),""),""),"")</f>
      </c>
    </row>
    <row r="383" spans="1:2" ht="12.75">
      <c r="A383" s="19">
        <f>IF(Data!A383="","",Data!A383)</f>
      </c>
      <c r="B383" s="14">
        <f>IF(ISNUMBER(Data!B383),IF(ISNUMBER(Data!C383),IF(ISNUMBER(Data!D383),IF(ISERROR(AVERAGE(Data!E383:Data!G383)),"",((((Data!B383/1.3)-Summary!C8)/Summary!C9)*(Data!D383/Summary!C11)*((273+Summary!C10)/(Data!C383+273)))-(1.87*AVERAGE(Data!E383:Data!G383))),""),""),"")</f>
      </c>
    </row>
    <row r="384" spans="1:2" ht="12.75">
      <c r="A384" s="19">
        <f>IF(Data!A384="","",Data!A384)</f>
      </c>
      <c r="B384" s="14">
        <f>IF(ISNUMBER(Data!B384),IF(ISNUMBER(Data!C384),IF(ISNUMBER(Data!D384),IF(ISERROR(AVERAGE(Data!E384:Data!G384)),"",((((Data!B384/1.3)-Summary!C8)/Summary!C9)*(Data!D384/Summary!C11)*((273+Summary!C10)/(Data!C384+273)))-(1.87*AVERAGE(Data!E384:Data!G384))),""),""),"")</f>
      </c>
    </row>
    <row r="385" spans="1:2" ht="12.75">
      <c r="A385" s="19">
        <f>IF(Data!A385="","",Data!A385)</f>
      </c>
      <c r="B385" s="14">
        <f>IF(ISNUMBER(Data!B385),IF(ISNUMBER(Data!C385),IF(ISNUMBER(Data!D385),IF(ISERROR(AVERAGE(Data!E385:Data!G385)),"",((((Data!B385/1.3)-Summary!C8)/Summary!C9)*(Data!D385/Summary!C11)*((273+Summary!C10)/(Data!C385+273)))-(1.87*AVERAGE(Data!E385:Data!G385))),""),""),"")</f>
      </c>
    </row>
    <row r="386" spans="1:2" ht="12.75">
      <c r="A386" s="19">
        <f>IF(Data!A386="","",Data!A386)</f>
      </c>
      <c r="B386" s="14">
        <f>IF(ISNUMBER(Data!B386),IF(ISNUMBER(Data!C386),IF(ISNUMBER(Data!D386),IF(ISERROR(AVERAGE(Data!E386:Data!G386)),"",((((Data!B386/1.3)-Summary!C8)/Summary!C9)*(Data!D386/Summary!C11)*((273+Summary!C10)/(Data!C386+273)))-(1.87*AVERAGE(Data!E386:Data!G386))),""),""),"")</f>
      </c>
    </row>
    <row r="387" spans="1:2" ht="12.75">
      <c r="A387" s="19">
        <f>IF(Data!A387="","",Data!A387)</f>
      </c>
      <c r="B387" s="14">
        <f>IF(ISNUMBER(Data!B387),IF(ISNUMBER(Data!C387),IF(ISNUMBER(Data!D387),IF(ISERROR(AVERAGE(Data!E387:Data!G387)),"",((((Data!B387/1.3)-Summary!C8)/Summary!C9)*(Data!D387/Summary!C11)*((273+Summary!C10)/(Data!C387+273)))-(1.87*AVERAGE(Data!E387:Data!G387))),""),""),"")</f>
      </c>
    </row>
    <row r="388" spans="1:2" ht="12.75">
      <c r="A388" s="19">
        <f>IF(Data!A388="","",Data!A388)</f>
      </c>
      <c r="B388" s="14">
        <f>IF(ISNUMBER(Data!B388),IF(ISNUMBER(Data!C388),IF(ISNUMBER(Data!D388),IF(ISERROR(AVERAGE(Data!E388:Data!G388)),"",((((Data!B388/1.3)-Summary!C8)/Summary!C9)*(Data!D388/Summary!C11)*((273+Summary!C10)/(Data!C388+273)))-(1.87*AVERAGE(Data!E388:Data!G388))),""),""),"")</f>
      </c>
    </row>
    <row r="389" spans="1:2" ht="12.75">
      <c r="A389" s="19">
        <f>IF(Data!A389="","",Data!A389)</f>
      </c>
      <c r="B389" s="14">
        <f>IF(ISNUMBER(Data!B389),IF(ISNUMBER(Data!C389),IF(ISNUMBER(Data!D389),IF(ISERROR(AVERAGE(Data!E389:Data!G389)),"",((((Data!B389/1.3)-Summary!C8)/Summary!C9)*(Data!D389/Summary!C11)*((273+Summary!C10)/(Data!C389+273)))-(1.87*AVERAGE(Data!E389:Data!G389))),""),""),"")</f>
      </c>
    </row>
    <row r="390" spans="1:2" ht="12.75">
      <c r="A390" s="19">
        <f>IF(Data!A390="","",Data!A390)</f>
      </c>
      <c r="B390" s="14">
        <f>IF(ISNUMBER(Data!B390),IF(ISNUMBER(Data!C390),IF(ISNUMBER(Data!D390),IF(ISERROR(AVERAGE(Data!E390:Data!G390)),"",((((Data!B390/1.3)-Summary!C8)/Summary!C9)*(Data!D390/Summary!C11)*((273+Summary!C10)/(Data!C390+273)))-(1.87*AVERAGE(Data!E390:Data!G390))),""),""),"")</f>
      </c>
    </row>
    <row r="391" spans="1:2" ht="12.75">
      <c r="A391" s="19">
        <f>IF(Data!A391="","",Data!A391)</f>
      </c>
      <c r="B391" s="14">
        <f>IF(ISNUMBER(Data!B391),IF(ISNUMBER(Data!C391),IF(ISNUMBER(Data!D391),IF(ISERROR(AVERAGE(Data!E391:Data!G391)),"",((((Data!B391/1.3)-Summary!C8)/Summary!C9)*(Data!D391/Summary!C11)*((273+Summary!C10)/(Data!C391+273)))-(1.87*AVERAGE(Data!E391:Data!G391))),""),""),"")</f>
      </c>
    </row>
    <row r="392" spans="1:2" ht="12.75">
      <c r="A392" s="19">
        <f>IF(Data!A392="","",Data!A392)</f>
      </c>
      <c r="B392" s="14">
        <f>IF(ISNUMBER(Data!B392),IF(ISNUMBER(Data!C392),IF(ISNUMBER(Data!D392),IF(ISERROR(AVERAGE(Data!E392:Data!G392)),"",((((Data!B392/1.3)-Summary!C8)/Summary!C9)*(Data!D392/Summary!C11)*((273+Summary!C10)/(Data!C392+273)))-(1.87*AVERAGE(Data!E392:Data!G392))),""),""),"")</f>
      </c>
    </row>
    <row r="393" spans="1:2" ht="12.75">
      <c r="A393" s="19">
        <f>IF(Data!A393="","",Data!A393)</f>
      </c>
      <c r="B393" s="14">
        <f>IF(ISNUMBER(Data!B393),IF(ISNUMBER(Data!C393),IF(ISNUMBER(Data!D393),IF(ISERROR(AVERAGE(Data!E393:Data!G393)),"",((((Data!B393/1.3)-Summary!C8)/Summary!C9)*(Data!D393/Summary!C11)*((273+Summary!C10)/(Data!C393+273)))-(1.87*AVERAGE(Data!E393:Data!G393))),""),""),"")</f>
      </c>
    </row>
    <row r="394" spans="1:2" ht="12.75">
      <c r="A394" s="19">
        <f>IF(Data!A394="","",Data!A394)</f>
      </c>
      <c r="B394" s="14">
        <f>IF(ISNUMBER(Data!B394),IF(ISNUMBER(Data!C394),IF(ISNUMBER(Data!D394),IF(ISERROR(AVERAGE(Data!E394:Data!G394)),"",((((Data!B394/1.3)-Summary!C8)/Summary!C9)*(Data!D394/Summary!C11)*((273+Summary!C10)/(Data!C394+273)))-(1.87*AVERAGE(Data!E394:Data!G394))),""),""),"")</f>
      </c>
    </row>
    <row r="395" spans="1:2" ht="12.75">
      <c r="A395" s="19">
        <f>IF(Data!A395="","",Data!A395)</f>
      </c>
      <c r="B395" s="14">
        <f>IF(ISNUMBER(Data!B395),IF(ISNUMBER(Data!C395),IF(ISNUMBER(Data!D395),IF(ISERROR(AVERAGE(Data!E395:Data!G395)),"",((((Data!B395/1.3)-Summary!C8)/Summary!C9)*(Data!D395/Summary!C11)*((273+Summary!C10)/(Data!C395+273)))-(1.87*AVERAGE(Data!E395:Data!G395))),""),""),"")</f>
      </c>
    </row>
    <row r="396" spans="1:2" ht="12.75">
      <c r="A396" s="19">
        <f>IF(Data!A396="","",Data!A396)</f>
      </c>
      <c r="B396" s="14">
        <f>IF(ISNUMBER(Data!B396),IF(ISNUMBER(Data!C396),IF(ISNUMBER(Data!D396),IF(ISERROR(AVERAGE(Data!E396:Data!G396)),"",((((Data!B396/1.3)-Summary!C8)/Summary!C9)*(Data!D396/Summary!C11)*((273+Summary!C10)/(Data!C396+273)))-(1.87*AVERAGE(Data!E396:Data!G396))),""),""),"")</f>
      </c>
    </row>
    <row r="397" spans="1:2" ht="12.75">
      <c r="A397" s="19">
        <f>IF(Data!A397="","",Data!A397)</f>
      </c>
      <c r="B397" s="14">
        <f>IF(ISNUMBER(Data!B397),IF(ISNUMBER(Data!C397),IF(ISNUMBER(Data!D397),IF(ISERROR(AVERAGE(Data!E397:Data!G397)),"",((((Data!B397/1.3)-Summary!C8)/Summary!C9)*(Data!D397/Summary!C11)*((273+Summary!C10)/(Data!C397+273)))-(1.87*AVERAGE(Data!E397:Data!G397))),""),""),"")</f>
      </c>
    </row>
    <row r="398" spans="1:2" ht="12.75">
      <c r="A398" s="19">
        <f>IF(Data!A398="","",Data!A398)</f>
      </c>
      <c r="B398" s="14">
        <f>IF(ISNUMBER(Data!B398),IF(ISNUMBER(Data!C398),IF(ISNUMBER(Data!D398),IF(ISERROR(AVERAGE(Data!E398:Data!G398)),"",((((Data!B398/1.3)-Summary!C8)/Summary!C9)*(Data!D398/Summary!C11)*((273+Summary!C10)/(Data!C398+273)))-(1.87*AVERAGE(Data!E398:Data!G398))),""),""),"")</f>
      </c>
    </row>
    <row r="399" spans="1:2" ht="12.75">
      <c r="A399" s="19">
        <f>IF(Data!A399="","",Data!A399)</f>
      </c>
      <c r="B399" s="14">
        <f>IF(ISNUMBER(Data!B399),IF(ISNUMBER(Data!C399),IF(ISNUMBER(Data!D399),IF(ISERROR(AVERAGE(Data!E399:Data!G399)),"",((((Data!B399/1.3)-Summary!C8)/Summary!C9)*(Data!D399/Summary!C11)*((273+Summary!C10)/(Data!C399+273)))-(1.87*AVERAGE(Data!E399:Data!G399))),""),""),"")</f>
      </c>
    </row>
    <row r="400" spans="1:2" ht="12.75">
      <c r="A400" s="19">
        <f>IF(Data!A400="","",Data!A400)</f>
      </c>
      <c r="B400" s="14">
        <f>IF(ISNUMBER(Data!B400),IF(ISNUMBER(Data!C400),IF(ISNUMBER(Data!D400),IF(ISERROR(AVERAGE(Data!E400:Data!G400)),"",((((Data!B400/1.3)-Summary!C8)/Summary!C9)*(Data!D400/Summary!C11)*((273+Summary!C10)/(Data!C400+273)))-(1.87*AVERAGE(Data!E400:Data!G400))),""),""),"")</f>
      </c>
    </row>
    <row r="401" spans="1:2" ht="12.75">
      <c r="A401" s="19">
        <f>IF(Data!A401="","",Data!A401)</f>
      </c>
      <c r="B401" s="14">
        <f>IF(ISNUMBER(Data!B401),IF(ISNUMBER(Data!C401),IF(ISNUMBER(Data!D401),IF(ISERROR(AVERAGE(Data!E401:Data!G401)),"",((((Data!B401/1.3)-Summary!C8)/Summary!C9)*(Data!D401/Summary!C11)*((273+Summary!C10)/(Data!C401+273)))-(1.87*AVERAGE(Data!E401:Data!G401))),""),""),"")</f>
      </c>
    </row>
    <row r="402" spans="1:2" ht="12.75">
      <c r="A402" s="19">
        <f>IF(Data!A402="","",Data!A402)</f>
      </c>
      <c r="B402" s="14">
        <f>IF(ISNUMBER(Data!B402),IF(ISNUMBER(Data!C402),IF(ISNUMBER(Data!D402),IF(ISERROR(AVERAGE(Data!E402:Data!G402)),"",((((Data!B402/1.3)-Summary!C8)/Summary!C9)*(Data!D402/Summary!C11)*((273+Summary!C10)/(Data!C402+273)))-(1.87*AVERAGE(Data!E402:Data!G402))),""),""),"")</f>
      </c>
    </row>
    <row r="403" spans="1:2" ht="12.75">
      <c r="A403" s="19">
        <f>IF(Data!A403="","",Data!A403)</f>
      </c>
      <c r="B403" s="14">
        <f>IF(ISNUMBER(Data!B403),IF(ISNUMBER(Data!C403),IF(ISNUMBER(Data!D403),IF(ISERROR(AVERAGE(Data!E403:Data!G403)),"",((((Data!B403/1.3)-Summary!C8)/Summary!C9)*(Data!D403/Summary!C11)*((273+Summary!C10)/(Data!C403+273)))-(1.87*AVERAGE(Data!E403:Data!G403))),""),""),"")</f>
      </c>
    </row>
    <row r="404" spans="1:2" ht="12.75">
      <c r="A404" s="19">
        <f>IF(Data!A404="","",Data!A404)</f>
      </c>
      <c r="B404" s="14">
        <f>IF(ISNUMBER(Data!B404),IF(ISNUMBER(Data!C404),IF(ISNUMBER(Data!D404),IF(ISERROR(AVERAGE(Data!E404:Data!G404)),"",((((Data!B404/1.3)-Summary!C8)/Summary!C9)*(Data!D404/Summary!C11)*((273+Summary!C10)/(Data!C404+273)))-(1.87*AVERAGE(Data!E404:Data!G404))),""),""),"")</f>
      </c>
    </row>
    <row r="405" spans="1:2" ht="12.75">
      <c r="A405" s="19">
        <f>IF(Data!A405="","",Data!A405)</f>
      </c>
      <c r="B405" s="14">
        <f>IF(ISNUMBER(Data!B405),IF(ISNUMBER(Data!C405),IF(ISNUMBER(Data!D405),IF(ISERROR(AVERAGE(Data!E405:Data!G405)),"",((((Data!B405/1.3)-Summary!C8)/Summary!C9)*(Data!D405/Summary!C11)*((273+Summary!C10)/(Data!C405+273)))-(1.87*AVERAGE(Data!E405:Data!G405))),""),""),"")</f>
      </c>
    </row>
    <row r="406" spans="1:2" ht="12.75">
      <c r="A406" s="19">
        <f>IF(Data!A406="","",Data!A406)</f>
      </c>
      <c r="B406" s="14">
        <f>IF(ISNUMBER(Data!B406),IF(ISNUMBER(Data!C406),IF(ISNUMBER(Data!D406),IF(ISERROR(AVERAGE(Data!E406:Data!G406)),"",((((Data!B406/1.3)-Summary!C8)/Summary!C9)*(Data!D406/Summary!C11)*((273+Summary!C10)/(Data!C406+273)))-(1.87*AVERAGE(Data!E406:Data!G406))),""),""),"")</f>
      </c>
    </row>
    <row r="407" spans="1:2" ht="12.75">
      <c r="A407" s="19">
        <f>IF(Data!A407="","",Data!A407)</f>
      </c>
      <c r="B407" s="14">
        <f>IF(ISNUMBER(Data!B407),IF(ISNUMBER(Data!C407),IF(ISNUMBER(Data!D407),IF(ISERROR(AVERAGE(Data!E407:Data!G407)),"",((((Data!B407/1.3)-Summary!C8)/Summary!C9)*(Data!D407/Summary!C11)*((273+Summary!C10)/(Data!C407+273)))-(1.87*AVERAGE(Data!E407:Data!G407))),""),""),"")</f>
      </c>
    </row>
    <row r="408" spans="1:2" ht="12.75">
      <c r="A408" s="19">
        <f>IF(Data!A408="","",Data!A408)</f>
      </c>
      <c r="B408" s="14">
        <f>IF(ISNUMBER(Data!B408),IF(ISNUMBER(Data!C408),IF(ISNUMBER(Data!D408),IF(ISERROR(AVERAGE(Data!E408:Data!G408)),"",((((Data!B408/1.3)-Summary!C8)/Summary!C9)*(Data!D408/Summary!C11)*((273+Summary!C10)/(Data!C408+273)))-(1.87*AVERAGE(Data!E408:Data!G408))),""),""),"")</f>
      </c>
    </row>
    <row r="409" spans="1:2" ht="12.75">
      <c r="A409" s="19">
        <f>IF(Data!A409="","",Data!A409)</f>
      </c>
      <c r="B409" s="14">
        <f>IF(ISNUMBER(Data!B409),IF(ISNUMBER(Data!C409),IF(ISNUMBER(Data!D409),IF(ISERROR(AVERAGE(Data!E409:Data!G409)),"",((((Data!B409/1.3)-Summary!C8)/Summary!C9)*(Data!D409/Summary!C11)*((273+Summary!C10)/(Data!C409+273)))-(1.87*AVERAGE(Data!E409:Data!G409))),""),""),"")</f>
      </c>
    </row>
    <row r="410" spans="1:2" ht="12.75">
      <c r="A410" s="19">
        <f>IF(Data!A410="","",Data!A410)</f>
      </c>
      <c r="B410" s="14">
        <f>IF(ISNUMBER(Data!B410),IF(ISNUMBER(Data!C410),IF(ISNUMBER(Data!D410),IF(ISERROR(AVERAGE(Data!E410:Data!G410)),"",((((Data!B410/1.3)-Summary!C8)/Summary!C9)*(Data!D410/Summary!C11)*((273+Summary!C10)/(Data!C410+273)))-(1.87*AVERAGE(Data!E410:Data!G410))),""),""),"")</f>
      </c>
    </row>
    <row r="411" spans="1:2" ht="12.75">
      <c r="A411" s="19">
        <f>IF(Data!A411="","",Data!A411)</f>
      </c>
      <c r="B411" s="14">
        <f>IF(ISNUMBER(Data!B411),IF(ISNUMBER(Data!C411),IF(ISNUMBER(Data!D411),IF(ISERROR(AVERAGE(Data!E411:Data!G411)),"",((((Data!B411/1.3)-Summary!C8)/Summary!C9)*(Data!D411/Summary!C11)*((273+Summary!C10)/(Data!C411+273)))-(1.87*AVERAGE(Data!E411:Data!G411))),""),""),"")</f>
      </c>
    </row>
    <row r="412" spans="1:2" ht="12.75">
      <c r="A412" s="19">
        <f>IF(Data!A412="","",Data!A412)</f>
      </c>
      <c r="B412" s="14">
        <f>IF(ISNUMBER(Data!B412),IF(ISNUMBER(Data!C412),IF(ISNUMBER(Data!D412),IF(ISERROR(AVERAGE(Data!E412:Data!G412)),"",((((Data!B412/1.3)-Summary!C8)/Summary!C9)*(Data!D412/Summary!C11)*((273+Summary!C10)/(Data!C412+273)))-(1.87*AVERAGE(Data!E412:Data!G412))),""),""),"")</f>
      </c>
    </row>
    <row r="413" spans="1:2" ht="12.75">
      <c r="A413" s="19">
        <f>IF(Data!A413="","",Data!A413)</f>
      </c>
      <c r="B413" s="14">
        <f>IF(ISNUMBER(Data!B413),IF(ISNUMBER(Data!C413),IF(ISNUMBER(Data!D413),IF(ISERROR(AVERAGE(Data!E413:Data!G413)),"",((((Data!B413/1.3)-Summary!C8)/Summary!C9)*(Data!D413/Summary!C11)*((273+Summary!C10)/(Data!C413+273)))-(1.87*AVERAGE(Data!E413:Data!G413))),""),""),"")</f>
      </c>
    </row>
    <row r="414" spans="1:2" ht="12.75">
      <c r="A414" s="19">
        <f>IF(Data!A414="","",Data!A414)</f>
      </c>
      <c r="B414" s="14">
        <f>IF(ISNUMBER(Data!B414),IF(ISNUMBER(Data!C414),IF(ISNUMBER(Data!D414),IF(ISERROR(AVERAGE(Data!E414:Data!G414)),"",((((Data!B414/1.3)-Summary!C8)/Summary!C9)*(Data!D414/Summary!C11)*((273+Summary!C10)/(Data!C414+273)))-(1.87*AVERAGE(Data!E414:Data!G414))),""),""),"")</f>
      </c>
    </row>
    <row r="415" spans="1:2" ht="12.75">
      <c r="A415" s="19">
        <f>IF(Data!A415="","",Data!A415)</f>
      </c>
      <c r="B415" s="14">
        <f>IF(ISNUMBER(Data!B415),IF(ISNUMBER(Data!C415),IF(ISNUMBER(Data!D415),IF(ISERROR(AVERAGE(Data!E415:Data!G415)),"",((((Data!B415/1.3)-Summary!C8)/Summary!C9)*(Data!D415/Summary!C11)*((273+Summary!C10)/(Data!C415+273)))-(1.87*AVERAGE(Data!E415:Data!G415))),""),""),"")</f>
      </c>
    </row>
    <row r="416" spans="1:2" ht="12.75">
      <c r="A416" s="19">
        <f>IF(Data!A416="","",Data!A416)</f>
      </c>
      <c r="B416" s="14">
        <f>IF(ISNUMBER(Data!B416),IF(ISNUMBER(Data!C416),IF(ISNUMBER(Data!D416),IF(ISERROR(AVERAGE(Data!E416:Data!G416)),"",((((Data!B416/1.3)-Summary!C8)/Summary!C9)*(Data!D416/Summary!C11)*((273+Summary!C10)/(Data!C416+273)))-(1.87*AVERAGE(Data!E416:Data!G416))),""),""),"")</f>
      </c>
    </row>
    <row r="417" spans="1:2" ht="12.75">
      <c r="A417" s="19">
        <f>IF(Data!A417="","",Data!A417)</f>
      </c>
      <c r="B417" s="14">
        <f>IF(ISNUMBER(Data!B417),IF(ISNUMBER(Data!C417),IF(ISNUMBER(Data!D417),IF(ISERROR(AVERAGE(Data!E417:Data!G417)),"",((((Data!B417/1.3)-Summary!C8)/Summary!C9)*(Data!D417/Summary!C11)*((273+Summary!C10)/(Data!C417+273)))-(1.87*AVERAGE(Data!E417:Data!G417))),""),""),"")</f>
      </c>
    </row>
    <row r="418" spans="1:2" ht="12.75">
      <c r="A418" s="19">
        <f>IF(Data!A418="","",Data!A418)</f>
      </c>
      <c r="B418" s="14">
        <f>IF(ISNUMBER(Data!B418),IF(ISNUMBER(Data!C418),IF(ISNUMBER(Data!D418),IF(ISERROR(AVERAGE(Data!E418:Data!G418)),"",((((Data!B418/1.3)-Summary!C8)/Summary!C9)*(Data!D418/Summary!C11)*((273+Summary!C10)/(Data!C418+273)))-(1.87*AVERAGE(Data!E418:Data!G418))),""),""),"")</f>
      </c>
    </row>
    <row r="419" spans="1:2" ht="12.75">
      <c r="A419" s="19">
        <f>IF(Data!A419="","",Data!A419)</f>
      </c>
      <c r="B419" s="14">
        <f>IF(ISNUMBER(Data!B419),IF(ISNUMBER(Data!C419),IF(ISNUMBER(Data!D419),IF(ISERROR(AVERAGE(Data!E419:Data!G419)),"",((((Data!B419/1.3)-Summary!C8)/Summary!C9)*(Data!D419/Summary!C11)*((273+Summary!C10)/(Data!C419+273)))-(1.87*AVERAGE(Data!E419:Data!G419))),""),""),"")</f>
      </c>
    </row>
    <row r="420" spans="1:2" ht="12.75">
      <c r="A420" s="19">
        <f>IF(Data!A420="","",Data!A420)</f>
      </c>
      <c r="B420" s="14">
        <f>IF(ISNUMBER(Data!B420),IF(ISNUMBER(Data!C420),IF(ISNUMBER(Data!D420),IF(ISERROR(AVERAGE(Data!E420:Data!G420)),"",((((Data!B420/1.3)-Summary!C8)/Summary!C9)*(Data!D420/Summary!C11)*((273+Summary!C10)/(Data!C420+273)))-(1.87*AVERAGE(Data!E420:Data!G420))),""),""),"")</f>
      </c>
    </row>
    <row r="421" spans="1:2" ht="12.75">
      <c r="A421" s="19">
        <f>IF(Data!A421="","",Data!A421)</f>
      </c>
      <c r="B421" s="14">
        <f>IF(ISNUMBER(Data!B421),IF(ISNUMBER(Data!C421),IF(ISNUMBER(Data!D421),IF(ISERROR(AVERAGE(Data!E421:Data!G421)),"",((((Data!B421/1.3)-Summary!C8)/Summary!C9)*(Data!D421/Summary!C11)*((273+Summary!C10)/(Data!C421+273)))-(1.87*AVERAGE(Data!E421:Data!G421))),""),""),"")</f>
      </c>
    </row>
    <row r="422" spans="1:2" ht="12.75">
      <c r="A422" s="19">
        <f>IF(Data!A422="","",Data!A422)</f>
      </c>
      <c r="B422" s="14">
        <f>IF(ISNUMBER(Data!B422),IF(ISNUMBER(Data!C422),IF(ISNUMBER(Data!D422),IF(ISERROR(AVERAGE(Data!E422:Data!G422)),"",((((Data!B422/1.3)-Summary!C8)/Summary!C9)*(Data!D422/Summary!C11)*((273+Summary!C10)/(Data!C422+273)))-(1.87*AVERAGE(Data!E422:Data!G422))),""),""),"")</f>
      </c>
    </row>
    <row r="423" spans="1:2" ht="12.75">
      <c r="A423" s="19">
        <f>IF(Data!A423="","",Data!A423)</f>
      </c>
      <c r="B423" s="14">
        <f>IF(ISNUMBER(Data!B423),IF(ISNUMBER(Data!C423),IF(ISNUMBER(Data!D423),IF(ISERROR(AVERAGE(Data!E423:Data!G423)),"",((((Data!B423/1.3)-Summary!C8)/Summary!C9)*(Data!D423/Summary!C11)*((273+Summary!C10)/(Data!C423+273)))-(1.87*AVERAGE(Data!E423:Data!G423))),""),""),"")</f>
      </c>
    </row>
    <row r="424" spans="1:2" ht="12.75">
      <c r="A424" s="19">
        <f>IF(Data!A424="","",Data!A424)</f>
      </c>
      <c r="B424" s="14">
        <f>IF(ISNUMBER(Data!B424),IF(ISNUMBER(Data!C424),IF(ISNUMBER(Data!D424),IF(ISERROR(AVERAGE(Data!E424:Data!G424)),"",((((Data!B424/1.3)-Summary!C8)/Summary!C9)*(Data!D424/Summary!C11)*((273+Summary!C10)/(Data!C424+273)))-(1.87*AVERAGE(Data!E424:Data!G424))),""),""),"")</f>
      </c>
    </row>
    <row r="425" spans="1:2" ht="12.75">
      <c r="A425" s="19">
        <f>IF(Data!A425="","",Data!A425)</f>
      </c>
      <c r="B425" s="14">
        <f>IF(ISNUMBER(Data!B425),IF(ISNUMBER(Data!C425),IF(ISNUMBER(Data!D425),IF(ISERROR(AVERAGE(Data!E425:Data!G425)),"",((((Data!B425/1.3)-Summary!C8)/Summary!C9)*(Data!D425/Summary!C11)*((273+Summary!C10)/(Data!C425+273)))-(1.87*AVERAGE(Data!E425:Data!G425))),""),""),"")</f>
      </c>
    </row>
    <row r="426" spans="1:2" ht="12.75">
      <c r="A426" s="19">
        <f>IF(Data!A426="","",Data!A426)</f>
      </c>
      <c r="B426" s="14">
        <f>IF(ISNUMBER(Data!B426),IF(ISNUMBER(Data!C426),IF(ISNUMBER(Data!D426),IF(ISERROR(AVERAGE(Data!E426:Data!G426)),"",((((Data!B426/1.3)-Summary!C8)/Summary!C9)*(Data!D426/Summary!C11)*((273+Summary!C10)/(Data!C426+273)))-(1.87*AVERAGE(Data!E426:Data!G426))),""),""),"")</f>
      </c>
    </row>
    <row r="427" spans="1:2" ht="12.75">
      <c r="A427" s="19">
        <f>IF(Data!A427="","",Data!A427)</f>
      </c>
      <c r="B427" s="14">
        <f>IF(ISNUMBER(Data!B427),IF(ISNUMBER(Data!C427),IF(ISNUMBER(Data!D427),IF(ISERROR(AVERAGE(Data!E427:Data!G427)),"",((((Data!B427/1.3)-Summary!C8)/Summary!C9)*(Data!D427/Summary!C11)*((273+Summary!C10)/(Data!C427+273)))-(1.87*AVERAGE(Data!E427:Data!G427))),""),""),"")</f>
      </c>
    </row>
    <row r="428" spans="1:2" ht="12.75">
      <c r="A428" s="19">
        <f>IF(Data!A428="","",Data!A428)</f>
      </c>
      <c r="B428" s="14">
        <f>IF(ISNUMBER(Data!B428),IF(ISNUMBER(Data!C428),IF(ISNUMBER(Data!D428),IF(ISERROR(AVERAGE(Data!E428:Data!G428)),"",((((Data!B428/1.3)-Summary!C8)/Summary!C9)*(Data!D428/Summary!C11)*((273+Summary!C10)/(Data!C428+273)))-(1.87*AVERAGE(Data!E428:Data!G428))),""),""),"")</f>
      </c>
    </row>
    <row r="429" spans="1:2" ht="12.75">
      <c r="A429" s="19">
        <f>IF(Data!A429="","",Data!A429)</f>
      </c>
      <c r="B429" s="14">
        <f>IF(ISNUMBER(Data!B429),IF(ISNUMBER(Data!C429),IF(ISNUMBER(Data!D429),IF(ISERROR(AVERAGE(Data!E429:Data!G429)),"",((((Data!B429/1.3)-Summary!C8)/Summary!C9)*(Data!D429/Summary!C11)*((273+Summary!C10)/(Data!C429+273)))-(1.87*AVERAGE(Data!E429:Data!G429))),""),""),"")</f>
      </c>
    </row>
    <row r="430" spans="1:2" ht="12.75">
      <c r="A430" s="19">
        <f>IF(Data!A430="","",Data!A430)</f>
      </c>
      <c r="B430" s="14">
        <f>IF(ISNUMBER(Data!B430),IF(ISNUMBER(Data!C430),IF(ISNUMBER(Data!D430),IF(ISERROR(AVERAGE(Data!E430:Data!G430)),"",((((Data!B430/1.3)-Summary!C8)/Summary!C9)*(Data!D430/Summary!C11)*((273+Summary!C10)/(Data!C430+273)))-(1.87*AVERAGE(Data!E430:Data!G430))),""),""),"")</f>
      </c>
    </row>
    <row r="431" spans="1:2" ht="12.75">
      <c r="A431" s="19">
        <f>IF(Data!A431="","",Data!A431)</f>
      </c>
      <c r="B431" s="14">
        <f>IF(ISNUMBER(Data!B431),IF(ISNUMBER(Data!C431),IF(ISNUMBER(Data!D431),IF(ISERROR(AVERAGE(Data!E431:Data!G431)),"",((((Data!B431/1.3)-Summary!C8)/Summary!C9)*(Data!D431/Summary!C11)*((273+Summary!C10)/(Data!C431+273)))-(1.87*AVERAGE(Data!E431:Data!G431))),""),""),"")</f>
      </c>
    </row>
    <row r="432" spans="1:2" ht="12.75">
      <c r="A432" s="19">
        <f>IF(Data!A432="","",Data!A432)</f>
      </c>
      <c r="B432" s="14">
        <f>IF(ISNUMBER(Data!B432),IF(ISNUMBER(Data!C432),IF(ISNUMBER(Data!D432),IF(ISERROR(AVERAGE(Data!E432:Data!G432)),"",((((Data!B432/1.3)-Summary!C8)/Summary!C9)*(Data!D432/Summary!C11)*((273+Summary!C10)/(Data!C432+273)))-(1.87*AVERAGE(Data!E432:Data!G432))),""),""),"")</f>
      </c>
    </row>
    <row r="433" spans="1:2" ht="12.75">
      <c r="A433" s="19">
        <f>IF(Data!A433="","",Data!A433)</f>
      </c>
      <c r="B433" s="14">
        <f>IF(ISNUMBER(Data!B433),IF(ISNUMBER(Data!C433),IF(ISNUMBER(Data!D433),IF(ISERROR(AVERAGE(Data!E433:Data!G433)),"",((((Data!B433/1.3)-Summary!C8)/Summary!C9)*(Data!D433/Summary!C11)*((273+Summary!C10)/(Data!C433+273)))-(1.87*AVERAGE(Data!E433:Data!G433))),""),""),"")</f>
      </c>
    </row>
    <row r="434" spans="1:2" ht="12.75">
      <c r="A434" s="19">
        <f>IF(Data!A434="","",Data!A434)</f>
      </c>
      <c r="B434" s="14">
        <f>IF(ISNUMBER(Data!B434),IF(ISNUMBER(Data!C434),IF(ISNUMBER(Data!D434),IF(ISERROR(AVERAGE(Data!E434:Data!G434)),"",((((Data!B434/1.3)-Summary!C8)/Summary!C9)*(Data!D434/Summary!C11)*((273+Summary!C10)/(Data!C434+273)))-(1.87*AVERAGE(Data!E434:Data!G434))),""),""),"")</f>
      </c>
    </row>
    <row r="435" spans="1:2" ht="12.75">
      <c r="A435" s="19">
        <f>IF(Data!A435="","",Data!A435)</f>
      </c>
      <c r="B435" s="14">
        <f>IF(ISNUMBER(Data!B435),IF(ISNUMBER(Data!C435),IF(ISNUMBER(Data!D435),IF(ISERROR(AVERAGE(Data!E435:Data!G435)),"",((((Data!B435/1.3)-Summary!C8)/Summary!C9)*(Data!D435/Summary!C11)*((273+Summary!C10)/(Data!C435+273)))-(1.87*AVERAGE(Data!E435:Data!G435))),""),""),"")</f>
      </c>
    </row>
    <row r="436" spans="1:2" ht="12.75">
      <c r="A436" s="19">
        <f>IF(Data!A436="","",Data!A436)</f>
      </c>
      <c r="B436" s="14">
        <f>IF(ISNUMBER(Data!B436),IF(ISNUMBER(Data!C436),IF(ISNUMBER(Data!D436),IF(ISERROR(AVERAGE(Data!E436:Data!G436)),"",((((Data!B436/1.3)-Summary!C8)/Summary!C9)*(Data!D436/Summary!C11)*((273+Summary!C10)/(Data!C436+273)))-(1.87*AVERAGE(Data!E436:Data!G436))),""),""),"")</f>
      </c>
    </row>
    <row r="437" spans="1:2" ht="12.75">
      <c r="A437" s="19">
        <f>IF(Data!A437="","",Data!A437)</f>
      </c>
      <c r="B437" s="14">
        <f>IF(ISNUMBER(Data!B437),IF(ISNUMBER(Data!C437),IF(ISNUMBER(Data!D437),IF(ISERROR(AVERAGE(Data!E437:Data!G437)),"",((((Data!B437/1.3)-Summary!C8)/Summary!C9)*(Data!D437/Summary!C11)*((273+Summary!C10)/(Data!C437+273)))-(1.87*AVERAGE(Data!E437:Data!G437))),""),""),"")</f>
      </c>
    </row>
    <row r="438" spans="1:2" ht="12.75">
      <c r="A438" s="19">
        <f>IF(Data!A438="","",Data!A438)</f>
      </c>
      <c r="B438" s="14">
        <f>IF(ISNUMBER(Data!B438),IF(ISNUMBER(Data!C438),IF(ISNUMBER(Data!D438),IF(ISERROR(AVERAGE(Data!E438:Data!G438)),"",((((Data!B438/1.3)-Summary!C8)/Summary!C9)*(Data!D438/Summary!C11)*((273+Summary!C10)/(Data!C438+273)))-(1.87*AVERAGE(Data!E438:Data!G438))),""),""),"")</f>
      </c>
    </row>
    <row r="439" spans="1:2" ht="12.75">
      <c r="A439" s="19">
        <f>IF(Data!A439="","",Data!A439)</f>
      </c>
      <c r="B439" s="14">
        <f>IF(ISNUMBER(Data!B439),IF(ISNUMBER(Data!C439),IF(ISNUMBER(Data!D439),IF(ISERROR(AVERAGE(Data!E439:Data!G439)),"",((((Data!B439/1.3)-Summary!C8)/Summary!C9)*(Data!D439/Summary!C11)*((273+Summary!C10)/(Data!C439+273)))-(1.87*AVERAGE(Data!E439:Data!G439))),""),""),"")</f>
      </c>
    </row>
    <row r="440" spans="1:2" ht="12.75">
      <c r="A440" s="19">
        <f>IF(Data!A440="","",Data!A440)</f>
      </c>
      <c r="B440" s="14">
        <f>IF(ISNUMBER(Data!B440),IF(ISNUMBER(Data!C440),IF(ISNUMBER(Data!D440),IF(ISERROR(AVERAGE(Data!E440:Data!G440)),"",((((Data!B440/1.3)-Summary!C8)/Summary!C9)*(Data!D440/Summary!C11)*((273+Summary!C10)/(Data!C440+273)))-(1.87*AVERAGE(Data!E440:Data!G440))),""),""),"")</f>
      </c>
    </row>
    <row r="441" spans="1:2" ht="12.75">
      <c r="A441" s="19">
        <f>IF(Data!A441="","",Data!A441)</f>
      </c>
      <c r="B441" s="14">
        <f>IF(ISNUMBER(Data!B441),IF(ISNUMBER(Data!C441),IF(ISNUMBER(Data!D441),IF(ISERROR(AVERAGE(Data!E441:Data!G441)),"",((((Data!B441/1.3)-Summary!C8)/Summary!C9)*(Data!D441/Summary!C11)*((273+Summary!C10)/(Data!C441+273)))-(1.87*AVERAGE(Data!E441:Data!G441))),""),""),"")</f>
      </c>
    </row>
    <row r="442" spans="1:2" ht="12.75">
      <c r="A442" s="19">
        <f>IF(Data!A442="","",Data!A442)</f>
      </c>
      <c r="B442" s="14">
        <f>IF(ISNUMBER(Data!B442),IF(ISNUMBER(Data!C442),IF(ISNUMBER(Data!D442),IF(ISERROR(AVERAGE(Data!E442:Data!G442)),"",((((Data!B442/1.3)-Summary!C8)/Summary!C9)*(Data!D442/Summary!C11)*((273+Summary!C10)/(Data!C442+273)))-(1.87*AVERAGE(Data!E442:Data!G442))),""),""),"")</f>
      </c>
    </row>
    <row r="443" spans="1:2" ht="12.75">
      <c r="A443" s="19">
        <f>IF(Data!A443="","",Data!A443)</f>
      </c>
      <c r="B443" s="14">
        <f>IF(ISNUMBER(Data!B443),IF(ISNUMBER(Data!C443),IF(ISNUMBER(Data!D443),IF(ISERROR(AVERAGE(Data!E443:Data!G443)),"",((((Data!B443/1.3)-Summary!C8)/Summary!C9)*(Data!D443/Summary!C11)*((273+Summary!C10)/(Data!C443+273)))-(1.87*AVERAGE(Data!E443:Data!G443))),""),""),"")</f>
      </c>
    </row>
    <row r="444" spans="1:2" ht="12.75">
      <c r="A444" s="19">
        <f>IF(Data!A444="","",Data!A444)</f>
      </c>
      <c r="B444" s="14">
        <f>IF(ISNUMBER(Data!B444),IF(ISNUMBER(Data!C444),IF(ISNUMBER(Data!D444),IF(ISERROR(AVERAGE(Data!E444:Data!G444)),"",((((Data!B444/1.3)-Summary!C8)/Summary!C9)*(Data!D444/Summary!C11)*((273+Summary!C10)/(Data!C444+273)))-(1.87*AVERAGE(Data!E444:Data!G444))),""),""),"")</f>
      </c>
    </row>
    <row r="445" spans="1:2" ht="12.75">
      <c r="A445" s="19">
        <f>IF(Data!A445="","",Data!A445)</f>
      </c>
      <c r="B445" s="14">
        <f>IF(ISNUMBER(Data!B445),IF(ISNUMBER(Data!C445),IF(ISNUMBER(Data!D445),IF(ISERROR(AVERAGE(Data!E445:Data!G445)),"",((((Data!B445/1.3)-Summary!C8)/Summary!C9)*(Data!D445/Summary!C11)*((273+Summary!C10)/(Data!C445+273)))-(1.87*AVERAGE(Data!E445:Data!G445))),""),""),"")</f>
      </c>
    </row>
    <row r="446" spans="1:2" ht="12.75">
      <c r="A446" s="19">
        <f>IF(Data!A446="","",Data!A446)</f>
      </c>
      <c r="B446" s="14">
        <f>IF(ISNUMBER(Data!B446),IF(ISNUMBER(Data!C446),IF(ISNUMBER(Data!D446),IF(ISERROR(AVERAGE(Data!E446:Data!G446)),"",((((Data!B446/1.3)-Summary!C8)/Summary!C9)*(Data!D446/Summary!C11)*((273+Summary!C10)/(Data!C446+273)))-(1.87*AVERAGE(Data!E446:Data!G446))),""),""),"")</f>
      </c>
    </row>
    <row r="447" spans="1:2" ht="12.75">
      <c r="A447" s="19">
        <f>IF(Data!A447="","",Data!A447)</f>
      </c>
      <c r="B447" s="14">
        <f>IF(ISNUMBER(Data!B447),IF(ISNUMBER(Data!C447),IF(ISNUMBER(Data!D447),IF(ISERROR(AVERAGE(Data!E447:Data!G447)),"",((((Data!B447/1.3)-Summary!C8)/Summary!C9)*(Data!D447/Summary!C11)*((273+Summary!C10)/(Data!C447+273)))-(1.87*AVERAGE(Data!E447:Data!G447))),""),""),"")</f>
      </c>
    </row>
    <row r="448" spans="1:2" ht="12.75">
      <c r="A448" s="19">
        <f>IF(Data!A448="","",Data!A448)</f>
      </c>
      <c r="B448" s="14">
        <f>IF(ISNUMBER(Data!B448),IF(ISNUMBER(Data!C448),IF(ISNUMBER(Data!D448),IF(ISERROR(AVERAGE(Data!E448:Data!G448)),"",((((Data!B448/1.3)-Summary!C8)/Summary!C9)*(Data!D448/Summary!C11)*((273+Summary!C10)/(Data!C448+273)))-(1.87*AVERAGE(Data!E448:Data!G448))),""),""),"")</f>
      </c>
    </row>
    <row r="449" spans="1:2" ht="12.75">
      <c r="A449" s="19">
        <f>IF(Data!A449="","",Data!A449)</f>
      </c>
      <c r="B449" s="14">
        <f>IF(ISNUMBER(Data!B449),IF(ISNUMBER(Data!C449),IF(ISNUMBER(Data!D449),IF(ISERROR(AVERAGE(Data!E449:Data!G449)),"",((((Data!B449/1.3)-Summary!C8)/Summary!C9)*(Data!D449/Summary!C11)*((273+Summary!C10)/(Data!C449+273)))-(1.87*AVERAGE(Data!E449:Data!G449))),""),""),"")</f>
      </c>
    </row>
    <row r="450" spans="1:2" ht="12.75">
      <c r="A450" s="19">
        <f>IF(Data!A450="","",Data!A450)</f>
      </c>
      <c r="B450" s="14">
        <f>IF(ISNUMBER(Data!B450),IF(ISNUMBER(Data!C450),IF(ISNUMBER(Data!D450),IF(ISERROR(AVERAGE(Data!E450:Data!G450)),"",((((Data!B450/1.3)-Summary!C8)/Summary!C9)*(Data!D450/Summary!C11)*((273+Summary!C10)/(Data!C450+273)))-(1.87*AVERAGE(Data!E450:Data!G450))),""),""),"")</f>
      </c>
    </row>
    <row r="451" spans="1:2" ht="12.75">
      <c r="A451" s="19">
        <f>IF(Data!A451="","",Data!A451)</f>
      </c>
      <c r="B451" s="14">
        <f>IF(ISNUMBER(Data!B451),IF(ISNUMBER(Data!C451),IF(ISNUMBER(Data!D451),IF(ISERROR(AVERAGE(Data!E451:Data!G451)),"",((((Data!B451/1.3)-Summary!C8)/Summary!C9)*(Data!D451/Summary!C11)*((273+Summary!C10)/(Data!C451+273)))-(1.87*AVERAGE(Data!E451:Data!G451))),""),""),"")</f>
      </c>
    </row>
    <row r="452" spans="1:2" ht="12.75">
      <c r="A452" s="19">
        <f>IF(Data!A452="","",Data!A452)</f>
      </c>
      <c r="B452" s="14">
        <f>IF(ISNUMBER(Data!B452),IF(ISNUMBER(Data!C452),IF(ISNUMBER(Data!D452),IF(ISERROR(AVERAGE(Data!E452:Data!G452)),"",((((Data!B452/1.3)-Summary!C8)/Summary!C9)*(Data!D452/Summary!C11)*((273+Summary!C10)/(Data!C452+273)))-(1.87*AVERAGE(Data!E452:Data!G452))),""),""),"")</f>
      </c>
    </row>
    <row r="453" spans="1:2" ht="12.75">
      <c r="A453" s="19">
        <f>IF(Data!A453="","",Data!A453)</f>
      </c>
      <c r="B453" s="14">
        <f>IF(ISNUMBER(Data!B453),IF(ISNUMBER(Data!C453),IF(ISNUMBER(Data!D453),IF(ISERROR(AVERAGE(Data!E453:Data!G453)),"",((((Data!B453/1.3)-Summary!C8)/Summary!C9)*(Data!D453/Summary!C11)*((273+Summary!C10)/(Data!C453+273)))-(1.87*AVERAGE(Data!E453:Data!G453))),""),""),"")</f>
      </c>
    </row>
    <row r="454" spans="1:2" ht="12.75">
      <c r="A454" s="19">
        <f>IF(Data!A454="","",Data!A454)</f>
      </c>
      <c r="B454" s="14">
        <f>IF(ISNUMBER(Data!B454),IF(ISNUMBER(Data!C454),IF(ISNUMBER(Data!D454),IF(ISERROR(AVERAGE(Data!E454:Data!G454)),"",((((Data!B454/1.3)-Summary!C8)/Summary!C9)*(Data!D454/Summary!C11)*((273+Summary!C10)/(Data!C454+273)))-(1.87*AVERAGE(Data!E454:Data!G454))),""),""),"")</f>
      </c>
    </row>
    <row r="455" spans="1:2" ht="12.75">
      <c r="A455" s="19">
        <f>IF(Data!A455="","",Data!A455)</f>
      </c>
      <c r="B455" s="14">
        <f>IF(ISNUMBER(Data!B455),IF(ISNUMBER(Data!C455),IF(ISNUMBER(Data!D455),IF(ISERROR(AVERAGE(Data!E455:Data!G455)),"",((((Data!B455/1.3)-Summary!C8)/Summary!C9)*(Data!D455/Summary!C11)*((273+Summary!C10)/(Data!C455+273)))-(1.87*AVERAGE(Data!E455:Data!G455))),""),""),"")</f>
      </c>
    </row>
    <row r="456" spans="1:2" ht="12.75">
      <c r="A456" s="19">
        <f>IF(Data!A456="","",Data!A456)</f>
      </c>
      <c r="B456" s="14">
        <f>IF(ISNUMBER(Data!B456),IF(ISNUMBER(Data!C456),IF(ISNUMBER(Data!D456),IF(ISERROR(AVERAGE(Data!E456:Data!G456)),"",((((Data!B456/1.3)-Summary!C8)/Summary!C9)*(Data!D456/Summary!C11)*((273+Summary!C10)/(Data!C456+273)))-(1.87*AVERAGE(Data!E456:Data!G456))),""),""),"")</f>
      </c>
    </row>
    <row r="457" spans="1:2" ht="12.75">
      <c r="A457" s="19">
        <f>IF(Data!A457="","",Data!A457)</f>
      </c>
      <c r="B457" s="14">
        <f>IF(ISNUMBER(Data!B457),IF(ISNUMBER(Data!C457),IF(ISNUMBER(Data!D457),IF(ISERROR(AVERAGE(Data!E457:Data!G457)),"",((((Data!B457/1.3)-Summary!C8)/Summary!C9)*(Data!D457/Summary!C11)*((273+Summary!C10)/(Data!C457+273)))-(1.87*AVERAGE(Data!E457:Data!G457))),""),""),"")</f>
      </c>
    </row>
    <row r="458" spans="1:2" ht="12.75">
      <c r="A458" s="19">
        <f>IF(Data!A458="","",Data!A458)</f>
      </c>
      <c r="B458" s="14">
        <f>IF(ISNUMBER(Data!B458),IF(ISNUMBER(Data!C458),IF(ISNUMBER(Data!D458),IF(ISERROR(AVERAGE(Data!E458:Data!G458)),"",((((Data!B458/1.3)-Summary!C8)/Summary!C9)*(Data!D458/Summary!C11)*((273+Summary!C10)/(Data!C458+273)))-(1.87*AVERAGE(Data!E458:Data!G458))),""),""),"")</f>
      </c>
    </row>
    <row r="459" spans="1:2" ht="12.75">
      <c r="A459" s="19">
        <f>IF(Data!A459="","",Data!A459)</f>
      </c>
      <c r="B459" s="14">
        <f>IF(ISNUMBER(Data!B459),IF(ISNUMBER(Data!C459),IF(ISNUMBER(Data!D459),IF(ISERROR(AVERAGE(Data!E459:Data!G459)),"",((((Data!B459/1.3)-Summary!C8)/Summary!C9)*(Data!D459/Summary!C11)*((273+Summary!C10)/(Data!C459+273)))-(1.87*AVERAGE(Data!E459:Data!G459))),""),""),"")</f>
      </c>
    </row>
    <row r="460" spans="1:2" ht="12.75">
      <c r="A460" s="19">
        <f>IF(Data!A460="","",Data!A460)</f>
      </c>
      <c r="B460" s="14">
        <f>IF(ISNUMBER(Data!B460),IF(ISNUMBER(Data!C460),IF(ISNUMBER(Data!D460),IF(ISERROR(AVERAGE(Data!E460:Data!G460)),"",((((Data!B460/1.3)-Summary!C8)/Summary!C9)*(Data!D460/Summary!C11)*((273+Summary!C10)/(Data!C460+273)))-(1.87*AVERAGE(Data!E460:Data!G460))),""),""),"")</f>
      </c>
    </row>
    <row r="461" spans="1:2" ht="12.75">
      <c r="A461" s="19">
        <f>IF(Data!A461="","",Data!A461)</f>
      </c>
      <c r="B461" s="14">
        <f>IF(ISNUMBER(Data!B461),IF(ISNUMBER(Data!C461),IF(ISNUMBER(Data!D461),IF(ISERROR(AVERAGE(Data!E461:Data!G461)),"",((((Data!B461/1.3)-Summary!C8)/Summary!C9)*(Data!D461/Summary!C11)*((273+Summary!C10)/(Data!C461+273)))-(1.87*AVERAGE(Data!E461:Data!G461))),""),""),"")</f>
      </c>
    </row>
    <row r="462" spans="1:2" ht="12.75">
      <c r="A462" s="19">
        <f>IF(Data!A462="","",Data!A462)</f>
      </c>
      <c r="B462" s="14">
        <f>IF(ISNUMBER(Data!B462),IF(ISNUMBER(Data!C462),IF(ISNUMBER(Data!D462),IF(ISERROR(AVERAGE(Data!E462:Data!G462)),"",((((Data!B462/1.3)-Summary!C8)/Summary!C9)*(Data!D462/Summary!C11)*((273+Summary!C10)/(Data!C462+273)))-(1.87*AVERAGE(Data!E462:Data!G462))),""),""),"")</f>
      </c>
    </row>
    <row r="463" spans="1:2" ht="12.75">
      <c r="A463" s="19">
        <f>IF(Data!A463="","",Data!A463)</f>
      </c>
      <c r="B463" s="14">
        <f>IF(ISNUMBER(Data!B463),IF(ISNUMBER(Data!C463),IF(ISNUMBER(Data!D463),IF(ISERROR(AVERAGE(Data!E463:Data!G463)),"",((((Data!B463/1.3)-Summary!C8)/Summary!C9)*(Data!D463/Summary!C11)*((273+Summary!C10)/(Data!C463+273)))-(1.87*AVERAGE(Data!E463:Data!G463))),""),""),"")</f>
      </c>
    </row>
    <row r="464" spans="1:2" ht="12.75">
      <c r="A464" s="19">
        <f>IF(Data!A464="","",Data!A464)</f>
      </c>
      <c r="B464" s="14">
        <f>IF(ISNUMBER(Data!B464),IF(ISNUMBER(Data!C464),IF(ISNUMBER(Data!D464),IF(ISERROR(AVERAGE(Data!E464:Data!G464)),"",((((Data!B464/1.3)-Summary!C8)/Summary!C9)*(Data!D464/Summary!C11)*((273+Summary!C10)/(Data!C464+273)))-(1.87*AVERAGE(Data!E464:Data!G464))),""),""),"")</f>
      </c>
    </row>
    <row r="465" spans="1:2" ht="12.75">
      <c r="A465" s="19">
        <f>IF(Data!A465="","",Data!A465)</f>
      </c>
      <c r="B465" s="14">
        <f>IF(ISNUMBER(Data!B465),IF(ISNUMBER(Data!C465),IF(ISNUMBER(Data!D465),IF(ISERROR(AVERAGE(Data!E465:Data!G465)),"",((((Data!B465/1.3)-Summary!C8)/Summary!C9)*(Data!D465/Summary!C11)*((273+Summary!C10)/(Data!C465+273)))-(1.87*AVERAGE(Data!E465:Data!G465))),""),""),"")</f>
      </c>
    </row>
    <row r="466" spans="1:2" ht="12.75">
      <c r="A466" s="19">
        <f>IF(Data!A466="","",Data!A466)</f>
      </c>
      <c r="B466" s="14">
        <f>IF(ISNUMBER(Data!B466),IF(ISNUMBER(Data!C466),IF(ISNUMBER(Data!D466),IF(ISERROR(AVERAGE(Data!E466:Data!G466)),"",((((Data!B466/1.3)-Summary!C8)/Summary!C9)*(Data!D466/Summary!C11)*((273+Summary!C10)/(Data!C466+273)))-(1.87*AVERAGE(Data!E466:Data!G466))),""),""),"")</f>
      </c>
    </row>
    <row r="467" spans="1:2" ht="12.75">
      <c r="A467" s="19">
        <f>IF(Data!A467="","",Data!A467)</f>
      </c>
      <c r="B467" s="14">
        <f>IF(ISNUMBER(Data!B467),IF(ISNUMBER(Data!C467),IF(ISNUMBER(Data!D467),IF(ISERROR(AVERAGE(Data!E467:Data!G467)),"",((((Data!B467/1.3)-Summary!C8)/Summary!C9)*(Data!D467/Summary!C11)*((273+Summary!C10)/(Data!C467+273)))-(1.87*AVERAGE(Data!E467:Data!G467))),""),""),"")</f>
      </c>
    </row>
    <row r="468" spans="1:2" ht="12.75">
      <c r="A468" s="19">
        <f>IF(Data!A468="","",Data!A468)</f>
      </c>
      <c r="B468" s="14">
        <f>IF(ISNUMBER(Data!B468),IF(ISNUMBER(Data!C468),IF(ISNUMBER(Data!D468),IF(ISERROR(AVERAGE(Data!E468:Data!G468)),"",((((Data!B468/1.3)-Summary!C8)/Summary!C9)*(Data!D468/Summary!C11)*((273+Summary!C10)/(Data!C468+273)))-(1.87*AVERAGE(Data!E468:Data!G468))),""),""),"")</f>
      </c>
    </row>
    <row r="469" spans="1:2" ht="12.75">
      <c r="A469" s="19">
        <f>IF(Data!A469="","",Data!A469)</f>
      </c>
      <c r="B469" s="14">
        <f>IF(ISNUMBER(Data!B469),IF(ISNUMBER(Data!C469),IF(ISNUMBER(Data!D469),IF(ISERROR(AVERAGE(Data!E469:Data!G469)),"",((((Data!B469/1.3)-Summary!C8)/Summary!C9)*(Data!D469/Summary!C11)*((273+Summary!C10)/(Data!C469+273)))-(1.87*AVERAGE(Data!E469:Data!G469))),""),""),"")</f>
      </c>
    </row>
    <row r="470" spans="1:2" ht="12.75">
      <c r="A470" s="19">
        <f>IF(Data!A470="","",Data!A470)</f>
      </c>
      <c r="B470" s="14">
        <f>IF(ISNUMBER(Data!B470),IF(ISNUMBER(Data!C470),IF(ISNUMBER(Data!D470),IF(ISERROR(AVERAGE(Data!E470:Data!G470)),"",((((Data!B470/1.3)-Summary!C8)/Summary!C9)*(Data!D470/Summary!C11)*((273+Summary!C10)/(Data!C470+273)))-(1.87*AVERAGE(Data!E470:Data!G470))),""),""),"")</f>
      </c>
    </row>
    <row r="471" spans="1:2" ht="12.75">
      <c r="A471" s="19">
        <f>IF(Data!A471="","",Data!A471)</f>
      </c>
      <c r="B471" s="14">
        <f>IF(ISNUMBER(Data!B471),IF(ISNUMBER(Data!C471),IF(ISNUMBER(Data!D471),IF(ISERROR(AVERAGE(Data!E471:Data!G471)),"",((((Data!B471/1.3)-Summary!C8)/Summary!C9)*(Data!D471/Summary!C11)*((273+Summary!C10)/(Data!C471+273)))-(1.87*AVERAGE(Data!E471:Data!G471))),""),""),"")</f>
      </c>
    </row>
    <row r="472" spans="1:2" ht="12.75">
      <c r="A472" s="19">
        <f>IF(Data!A472="","",Data!A472)</f>
      </c>
      <c r="B472" s="14">
        <f>IF(ISNUMBER(Data!B472),IF(ISNUMBER(Data!C472),IF(ISNUMBER(Data!D472),IF(ISERROR(AVERAGE(Data!E472:Data!G472)),"",((((Data!B472/1.3)-Summary!C8)/Summary!C9)*(Data!D472/Summary!C11)*((273+Summary!C10)/(Data!C472+273)))-(1.87*AVERAGE(Data!E472:Data!G472))),""),""),"")</f>
      </c>
    </row>
    <row r="473" spans="1:2" ht="12.75">
      <c r="A473" s="19">
        <f>IF(Data!A473="","",Data!A473)</f>
      </c>
      <c r="B473" s="14">
        <f>IF(ISNUMBER(Data!B473),IF(ISNUMBER(Data!C473),IF(ISNUMBER(Data!D473),IF(ISERROR(AVERAGE(Data!E473:Data!G473)),"",((((Data!B473/1.3)-Summary!C8)/Summary!C9)*(Data!D473/Summary!C11)*((273+Summary!C10)/(Data!C473+273)))-(1.87*AVERAGE(Data!E473:Data!G473))),""),""),"")</f>
      </c>
    </row>
    <row r="474" spans="1:2" ht="12.75">
      <c r="A474" s="19">
        <f>IF(Data!A474="","",Data!A474)</f>
      </c>
      <c r="B474" s="14">
        <f>IF(ISNUMBER(Data!B474),IF(ISNUMBER(Data!C474),IF(ISNUMBER(Data!D474),IF(ISERROR(AVERAGE(Data!E474:Data!G474)),"",((((Data!B474/1.3)-Summary!C8)/Summary!C9)*(Data!D474/Summary!C11)*((273+Summary!C10)/(Data!C474+273)))-(1.87*AVERAGE(Data!E474:Data!G474))),""),""),"")</f>
      </c>
    </row>
    <row r="475" spans="1:2" ht="12.75">
      <c r="A475" s="19">
        <f>IF(Data!A475="","",Data!A475)</f>
      </c>
      <c r="B475" s="14">
        <f>IF(ISNUMBER(Data!B475),IF(ISNUMBER(Data!C475),IF(ISNUMBER(Data!D475),IF(ISERROR(AVERAGE(Data!E475:Data!G475)),"",((((Data!B475/1.3)-Summary!C8)/Summary!C9)*(Data!D475/Summary!C11)*((273+Summary!C10)/(Data!C475+273)))-(1.87*AVERAGE(Data!E475:Data!G475))),""),""),"")</f>
      </c>
    </row>
    <row r="476" spans="1:2" ht="12.75">
      <c r="A476" s="19">
        <f>IF(Data!A476="","",Data!A476)</f>
      </c>
      <c r="B476" s="14">
        <f>IF(ISNUMBER(Data!B476),IF(ISNUMBER(Data!C476),IF(ISNUMBER(Data!D476),IF(ISERROR(AVERAGE(Data!E476:Data!G476)),"",((((Data!B476/1.3)-Summary!C8)/Summary!C9)*(Data!D476/Summary!C11)*((273+Summary!C10)/(Data!C476+273)))-(1.87*AVERAGE(Data!E476:Data!G476))),""),""),"")</f>
      </c>
    </row>
    <row r="477" spans="1:2" ht="12.75">
      <c r="A477" s="19">
        <f>IF(Data!A477="","",Data!A477)</f>
      </c>
      <c r="B477" s="14">
        <f>IF(ISNUMBER(Data!B477),IF(ISNUMBER(Data!C477),IF(ISNUMBER(Data!D477),IF(ISERROR(AVERAGE(Data!E477:Data!G477)),"",((((Data!B477/1.3)-Summary!C8)/Summary!C9)*(Data!D477/Summary!C11)*((273+Summary!C10)/(Data!C477+273)))-(1.87*AVERAGE(Data!E477:Data!G477))),""),""),"")</f>
      </c>
    </row>
    <row r="478" spans="1:2" ht="12.75">
      <c r="A478" s="19">
        <f>IF(Data!A478="","",Data!A478)</f>
      </c>
      <c r="B478" s="14">
        <f>IF(ISNUMBER(Data!B478),IF(ISNUMBER(Data!C478),IF(ISNUMBER(Data!D478),IF(ISERROR(AVERAGE(Data!E478:Data!G478)),"",((((Data!B478/1.3)-Summary!C8)/Summary!C9)*(Data!D478/Summary!C11)*((273+Summary!C10)/(Data!C478+273)))-(1.87*AVERAGE(Data!E478:Data!G478))),""),""),"")</f>
      </c>
    </row>
    <row r="479" spans="1:2" ht="12.75">
      <c r="A479" s="19">
        <f>IF(Data!A479="","",Data!A479)</f>
      </c>
      <c r="B479" s="14">
        <f>IF(ISNUMBER(Data!B479),IF(ISNUMBER(Data!C479),IF(ISNUMBER(Data!D479),IF(ISERROR(AVERAGE(Data!E479:Data!G479)),"",((((Data!B479/1.3)-Summary!C8)/Summary!C9)*(Data!D479/Summary!C11)*((273+Summary!C10)/(Data!C479+273)))-(1.87*AVERAGE(Data!E479:Data!G479))),""),""),"")</f>
      </c>
    </row>
    <row r="480" spans="1:2" ht="12.75">
      <c r="A480" s="19">
        <f>IF(Data!A480="","",Data!A480)</f>
      </c>
      <c r="B480" s="14">
        <f>IF(ISNUMBER(Data!B480),IF(ISNUMBER(Data!C480),IF(ISNUMBER(Data!D480),IF(ISERROR(AVERAGE(Data!E480:Data!G480)),"",((((Data!B480/1.3)-Summary!C8)/Summary!C9)*(Data!D480/Summary!C11)*((273+Summary!C10)/(Data!C480+273)))-(1.87*AVERAGE(Data!E480:Data!G480))),""),""),"")</f>
      </c>
    </row>
    <row r="481" spans="1:2" ht="12.75">
      <c r="A481" s="19">
        <f>IF(Data!A481="","",Data!A481)</f>
      </c>
      <c r="B481" s="14">
        <f>IF(ISNUMBER(Data!B481),IF(ISNUMBER(Data!C481),IF(ISNUMBER(Data!D481),IF(ISERROR(AVERAGE(Data!E481:Data!G481)),"",((((Data!B481/1.3)-Summary!C8)/Summary!C9)*(Data!D481/Summary!C11)*((273+Summary!C10)/(Data!C481+273)))-(1.87*AVERAGE(Data!E481:Data!G481))),""),""),"")</f>
      </c>
    </row>
    <row r="482" spans="1:2" ht="12.75">
      <c r="A482" s="19">
        <f>IF(Data!A482="","",Data!A482)</f>
      </c>
      <c r="B482" s="14">
        <f>IF(ISNUMBER(Data!B482),IF(ISNUMBER(Data!C482),IF(ISNUMBER(Data!D482),IF(ISERROR(AVERAGE(Data!E482:Data!G482)),"",((((Data!B482/1.3)-Summary!C8)/Summary!C9)*(Data!D482/Summary!C11)*((273+Summary!C10)/(Data!C482+273)))-(1.87*AVERAGE(Data!E482:Data!G482))),""),""),"")</f>
      </c>
    </row>
    <row r="483" spans="1:2" ht="12.75">
      <c r="A483" s="19">
        <f>IF(Data!A483="","",Data!A483)</f>
      </c>
      <c r="B483" s="14">
        <f>IF(ISNUMBER(Data!B483),IF(ISNUMBER(Data!C483),IF(ISNUMBER(Data!D483),IF(ISERROR(AVERAGE(Data!E483:Data!G483)),"",((((Data!B483/1.3)-Summary!C8)/Summary!C9)*(Data!D483/Summary!C11)*((273+Summary!C10)/(Data!C483+273)))-(1.87*AVERAGE(Data!E483:Data!G483))),""),""),"")</f>
      </c>
    </row>
    <row r="484" spans="1:2" ht="12.75">
      <c r="A484" s="19">
        <f>IF(Data!A484="","",Data!A484)</f>
      </c>
      <c r="B484" s="14">
        <f>IF(ISNUMBER(Data!B484),IF(ISNUMBER(Data!C484),IF(ISNUMBER(Data!D484),IF(ISERROR(AVERAGE(Data!E484:Data!G484)),"",((((Data!B484/1.3)-Summary!C8)/Summary!C9)*(Data!D484/Summary!C11)*((273+Summary!C10)/(Data!C484+273)))-(1.87*AVERAGE(Data!E484:Data!G484))),""),""),"")</f>
      </c>
    </row>
    <row r="485" spans="1:2" ht="12.75">
      <c r="A485" s="19">
        <f>IF(Data!A485="","",Data!A485)</f>
      </c>
      <c r="B485" s="14">
        <f>IF(ISNUMBER(Data!B485),IF(ISNUMBER(Data!C485),IF(ISNUMBER(Data!D485),IF(ISERROR(AVERAGE(Data!E485:Data!G485)),"",((((Data!B485/1.3)-Summary!C8)/Summary!C9)*(Data!D485/Summary!C11)*((273+Summary!C10)/(Data!C485+273)))-(1.87*AVERAGE(Data!E485:Data!G485))),""),""),"")</f>
      </c>
    </row>
    <row r="486" spans="1:2" ht="12.75">
      <c r="A486" s="19">
        <f>IF(Data!A486="","",Data!A486)</f>
      </c>
      <c r="B486" s="14">
        <f>IF(ISNUMBER(Data!B486),IF(ISNUMBER(Data!C486),IF(ISNUMBER(Data!D486),IF(ISERROR(AVERAGE(Data!E486:Data!G486)),"",((((Data!B486/1.3)-Summary!C8)/Summary!C9)*(Data!D486/Summary!C11)*((273+Summary!C10)/(Data!C486+273)))-(1.87*AVERAGE(Data!E486:Data!G486))),""),""),"")</f>
      </c>
    </row>
    <row r="487" spans="1:2" ht="12.75">
      <c r="A487" s="19">
        <f>IF(Data!A487="","",Data!A487)</f>
      </c>
      <c r="B487" s="14">
        <f>IF(ISNUMBER(Data!B487),IF(ISNUMBER(Data!C487),IF(ISNUMBER(Data!D487),IF(ISERROR(AVERAGE(Data!E487:Data!G487)),"",((((Data!B487/1.3)-Summary!C8)/Summary!C9)*(Data!D487/Summary!C11)*((273+Summary!C10)/(Data!C487+273)))-(1.87*AVERAGE(Data!E487:Data!G487))),""),""),"")</f>
      </c>
    </row>
    <row r="488" spans="1:2" ht="12.75">
      <c r="A488" s="19">
        <f>IF(Data!A488="","",Data!A488)</f>
      </c>
      <c r="B488" s="14">
        <f>IF(ISNUMBER(Data!B488),IF(ISNUMBER(Data!C488),IF(ISNUMBER(Data!D488),IF(ISERROR(AVERAGE(Data!E488:Data!G488)),"",((((Data!B488/1.3)-Summary!C8)/Summary!C9)*(Data!D488/Summary!C11)*((273+Summary!C10)/(Data!C488+273)))-(1.87*AVERAGE(Data!E488:Data!G488))),""),""),"")</f>
      </c>
    </row>
    <row r="489" spans="1:2" ht="12.75">
      <c r="A489" s="19">
        <f>IF(Data!A489="","",Data!A489)</f>
      </c>
      <c r="B489" s="14">
        <f>IF(ISNUMBER(Data!B489),IF(ISNUMBER(Data!C489),IF(ISNUMBER(Data!D489),IF(ISERROR(AVERAGE(Data!E489:Data!G489)),"",((((Data!B489/1.3)-Summary!C8)/Summary!C9)*(Data!D489/Summary!C11)*((273+Summary!C10)/(Data!C489+273)))-(1.87*AVERAGE(Data!E489:Data!G489))),""),""),"")</f>
      </c>
    </row>
    <row r="490" spans="1:2" ht="12.75">
      <c r="A490" s="19">
        <f>IF(Data!A490="","",Data!A490)</f>
      </c>
      <c r="B490" s="14">
        <f>IF(ISNUMBER(Data!B490),IF(ISNUMBER(Data!C490),IF(ISNUMBER(Data!D490),IF(ISERROR(AVERAGE(Data!E490:Data!G490)),"",((((Data!B490/1.3)-Summary!C8)/Summary!C9)*(Data!D490/Summary!C11)*((273+Summary!C10)/(Data!C490+273)))-(1.87*AVERAGE(Data!E490:Data!G490))),""),""),"")</f>
      </c>
    </row>
    <row r="491" spans="1:2" ht="12.75">
      <c r="A491" s="19">
        <f>IF(Data!A491="","",Data!A491)</f>
      </c>
      <c r="B491" s="14">
        <f>IF(ISNUMBER(Data!B491),IF(ISNUMBER(Data!C491),IF(ISNUMBER(Data!D491),IF(ISERROR(AVERAGE(Data!E491:Data!G491)),"",((((Data!B491/1.3)-Summary!C8)/Summary!C9)*(Data!D491/Summary!C11)*((273+Summary!C10)/(Data!C491+273)))-(1.87*AVERAGE(Data!E491:Data!G491))),""),""),"")</f>
      </c>
    </row>
    <row r="492" spans="1:2" ht="12.75">
      <c r="A492" s="19">
        <f>IF(Data!A492="","",Data!A492)</f>
      </c>
      <c r="B492" s="14">
        <f>IF(ISNUMBER(Data!B492),IF(ISNUMBER(Data!C492),IF(ISNUMBER(Data!D492),IF(ISERROR(AVERAGE(Data!E492:Data!G492)),"",((((Data!B492/1.3)-Summary!C8)/Summary!C9)*(Data!D492/Summary!C11)*((273+Summary!C10)/(Data!C492+273)))-(1.87*AVERAGE(Data!E492:Data!G492))),""),""),"")</f>
      </c>
    </row>
    <row r="493" spans="1:2" ht="12.75">
      <c r="A493" s="19">
        <f>IF(Data!A493="","",Data!A493)</f>
      </c>
      <c r="B493" s="14">
        <f>IF(ISNUMBER(Data!B493),IF(ISNUMBER(Data!C493),IF(ISNUMBER(Data!D493),IF(ISERROR(AVERAGE(Data!E493:Data!G493)),"",((((Data!B493/1.3)-Summary!C8)/Summary!C9)*(Data!D493/Summary!C11)*((273+Summary!C10)/(Data!C493+273)))-(1.87*AVERAGE(Data!E493:Data!G493))),""),""),"")</f>
      </c>
    </row>
    <row r="494" spans="1:2" ht="12.75">
      <c r="A494" s="19">
        <f>IF(Data!A494="","",Data!A494)</f>
      </c>
      <c r="B494" s="14">
        <f>IF(ISNUMBER(Data!B494),IF(ISNUMBER(Data!C494),IF(ISNUMBER(Data!D494),IF(ISERROR(AVERAGE(Data!E494:Data!G494)),"",((((Data!B494/1.3)-Summary!C8)/Summary!C9)*(Data!D494/Summary!C11)*((273+Summary!C10)/(Data!C494+273)))-(1.87*AVERAGE(Data!E494:Data!G494))),""),""),"")</f>
      </c>
    </row>
    <row r="495" spans="1:2" ht="12.75">
      <c r="A495" s="19">
        <f>IF(Data!A495="","",Data!A495)</f>
      </c>
      <c r="B495" s="14">
        <f>IF(ISNUMBER(Data!B495),IF(ISNUMBER(Data!C495),IF(ISNUMBER(Data!D495),IF(ISERROR(AVERAGE(Data!E495:Data!G495)),"",((((Data!B495/1.3)-Summary!C8)/Summary!C9)*(Data!D495/Summary!C11)*((273+Summary!C10)/(Data!C495+273)))-(1.87*AVERAGE(Data!E495:Data!G495))),""),""),"")</f>
      </c>
    </row>
    <row r="496" spans="1:2" ht="12.75">
      <c r="A496" s="19">
        <f>IF(Data!A496="","",Data!A496)</f>
      </c>
      <c r="B496" s="14">
        <f>IF(ISNUMBER(Data!B496),IF(ISNUMBER(Data!C496),IF(ISNUMBER(Data!D496),IF(ISERROR(AVERAGE(Data!E496:Data!G496)),"",((((Data!B496/1.3)-Summary!C8)/Summary!C9)*(Data!D496/Summary!C11)*((273+Summary!C10)/(Data!C496+273)))-(1.87*AVERAGE(Data!E496:Data!G496))),""),""),"")</f>
      </c>
    </row>
    <row r="497" spans="1:2" ht="12.75">
      <c r="A497" s="19">
        <f>IF(Data!A497="","",Data!A497)</f>
      </c>
      <c r="B497" s="14">
        <f>IF(ISNUMBER(Data!B497),IF(ISNUMBER(Data!C497),IF(ISNUMBER(Data!D497),IF(ISERROR(AVERAGE(Data!E497:Data!G497)),"",((((Data!B497/1.3)-Summary!C8)/Summary!C9)*(Data!D497/Summary!C11)*((273+Summary!C10)/(Data!C497+273)))-(1.87*AVERAGE(Data!E497:Data!G497))),""),""),"")</f>
      </c>
    </row>
    <row r="498" spans="1:2" ht="12.75">
      <c r="A498" s="19">
        <f>IF(Data!A498="","",Data!A498)</f>
      </c>
      <c r="B498" s="14">
        <f>IF(ISNUMBER(Data!B498),IF(ISNUMBER(Data!C498),IF(ISNUMBER(Data!D498),IF(ISERROR(AVERAGE(Data!E498:Data!G498)),"",((((Data!B498/1.3)-Summary!C8)/Summary!C9)*(Data!D498/Summary!C11)*((273+Summary!C10)/(Data!C498+273)))-(1.87*AVERAGE(Data!E498:Data!G498))),""),""),"")</f>
      </c>
    </row>
    <row r="499" spans="1:2" ht="12.75">
      <c r="A499" s="19">
        <f>IF(Data!A499="","",Data!A499)</f>
      </c>
      <c r="B499" s="14">
        <f>IF(ISNUMBER(Data!B499),IF(ISNUMBER(Data!C499),IF(ISNUMBER(Data!D499),IF(ISERROR(AVERAGE(Data!E499:Data!G499)),"",((((Data!B499/1.3)-Summary!C8)/Summary!C9)*(Data!D499/Summary!C11)*((273+Summary!C10)/(Data!C499+273)))-(1.87*AVERAGE(Data!E499:Data!G499))),""),""),"")</f>
      </c>
    </row>
    <row r="500" spans="1:2" ht="12.75">
      <c r="A500" s="19">
        <f>IF(Data!A500="","",Data!A500)</f>
      </c>
      <c r="B500" s="14">
        <f>IF(ISNUMBER(Data!B500),IF(ISNUMBER(Data!C500),IF(ISNUMBER(Data!D500),IF(ISERROR(AVERAGE(Data!E500:Data!G500)),"",((((Data!B500/1.3)-Summary!C8)/Summary!C9)*(Data!D500/Summary!C11)*((273+Summary!C10)/(Data!C500+273)))-(1.87*AVERAGE(Data!E500:Data!G500))),""),""),"")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